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lan finans.wydatki zad.zlec." sheetId="1" r:id="rId1"/>
    <sheet name="plan finans.dochody zad.zlec." sheetId="2" r:id="rId2"/>
  </sheets>
  <definedNames/>
  <calcPr fullCalcOnLoad="1"/>
</workbook>
</file>

<file path=xl/sharedStrings.xml><?xml version="1.0" encoding="utf-8"?>
<sst xmlns="http://schemas.openxmlformats.org/spreadsheetml/2006/main" count="311" uniqueCount="74">
  <si>
    <t>DOCHODY</t>
  </si>
  <si>
    <t>Dział</t>
  </si>
  <si>
    <t>Prace geodezyjne i kartograficzne</t>
  </si>
  <si>
    <t>Dotacje celowe otrzymane z budżetu</t>
  </si>
  <si>
    <t>na zadania bieżące z zakresu administracji</t>
  </si>
  <si>
    <t>Inspekcja Weterynaryjna</t>
  </si>
  <si>
    <t>Komisje poborowe</t>
  </si>
  <si>
    <t>Komendy powiatowe Policji</t>
  </si>
  <si>
    <t>Rolnictwo i łowiectwo</t>
  </si>
  <si>
    <t xml:space="preserve"> rządowej oraz inne zadania zlec.ustawami </t>
  </si>
  <si>
    <t>Gospodarka mieszkaniowa</t>
  </si>
  <si>
    <t>Działalność usługowa</t>
  </si>
  <si>
    <t>Nadzór budowlany</t>
  </si>
  <si>
    <t>Administracja publiczna</t>
  </si>
  <si>
    <t>Bezpieczeństwo publiczne i ochrona</t>
  </si>
  <si>
    <t>przeciwpożarowa</t>
  </si>
  <si>
    <t>Komendy powiatowe Państwowej Straży</t>
  </si>
  <si>
    <t>Pożarnej</t>
  </si>
  <si>
    <t>O10</t>
  </si>
  <si>
    <t>O1021</t>
  </si>
  <si>
    <t>Wyszczególnienie</t>
  </si>
  <si>
    <t xml:space="preserve">Dochody budżetu państwa związane z </t>
  </si>
  <si>
    <t>realizacją zadań zleconych j.s.t.</t>
  </si>
  <si>
    <t>ADMINISTRACJI RZĄDOWEJ ORAZ INNYCH ZADAŃ ZLECONYCH</t>
  </si>
  <si>
    <t>JEDNOSTCE SAMORZĄDU TERYTORIALNEGO USTAWAMI</t>
  </si>
  <si>
    <t>Ochrona zdrowia</t>
  </si>
  <si>
    <t xml:space="preserve">Dotacje celowe otrzymane z budżetu </t>
  </si>
  <si>
    <t>Opieka społeczna</t>
  </si>
  <si>
    <t>Powiatowe centra pomocy rodzinie</t>
  </si>
  <si>
    <t>Zespoły do spraw orzekania o stopniu</t>
  </si>
  <si>
    <t>niepełnosprawności</t>
  </si>
  <si>
    <t>RAZEM DOCHODY</t>
  </si>
  <si>
    <t>z zakresu administracji rządowej</t>
  </si>
  <si>
    <t xml:space="preserve">        PLAN FINANSOWY ZADAŃ Z ZAKRESU</t>
  </si>
  <si>
    <t>Powiatowe Urzędy Pracy</t>
  </si>
  <si>
    <t>Dotacje celowe otrzymane z budżetu państwa</t>
  </si>
  <si>
    <t>realizacją zadań zlecanych j.s.t.</t>
  </si>
  <si>
    <t>realizacją zadań zlacanych j.s.t.</t>
  </si>
  <si>
    <t>Rady Powiatu Kartuskiego</t>
  </si>
  <si>
    <t>Dochody ogółem</t>
  </si>
  <si>
    <t>Dochody budżetu państwa</t>
  </si>
  <si>
    <t>Dotacje</t>
  </si>
  <si>
    <t>Załącznik Nr 5</t>
  </si>
  <si>
    <t>do uchwały Nr III/24/2002</t>
  </si>
  <si>
    <t>z dnia 30 grudnia 2002 r.</t>
  </si>
  <si>
    <t>BUDŻET POWIATU KARTUSKIEGO 1999 R</t>
  </si>
  <si>
    <t>PLAN FINANSOWY ZADAŃ Z ZAKRESU</t>
  </si>
  <si>
    <t>WYDATKI</t>
  </si>
  <si>
    <t>Źródło wydatków</t>
  </si>
  <si>
    <t>Plan 2003</t>
  </si>
  <si>
    <t>wydatki bieżące</t>
  </si>
  <si>
    <t>w tym:</t>
  </si>
  <si>
    <t>wynagrodzenia</t>
  </si>
  <si>
    <t>pochodne od wynagrodzeń</t>
  </si>
  <si>
    <t>Gospodarka gruntami i nieruchomościami</t>
  </si>
  <si>
    <t>wydatki majątkowe</t>
  </si>
  <si>
    <t>Składki na ubezpieczenia zdrowotne oraz świadczenia</t>
  </si>
  <si>
    <t>dla osób nie objętych obowiązkiem ubezpieczenia</t>
  </si>
  <si>
    <t>społecznego</t>
  </si>
  <si>
    <t>Powiatowe urzędy pracy</t>
  </si>
  <si>
    <t>RAZEM WYDATKI</t>
  </si>
  <si>
    <t>§</t>
  </si>
  <si>
    <t>Rozdział</t>
  </si>
  <si>
    <t xml:space="preserve"> rządowej oraz inne zadania zlecone ustawami </t>
  </si>
  <si>
    <t xml:space="preserve">rządowej oraz inne zadania zlecone ustawami </t>
  </si>
  <si>
    <t>państwa na inwestycje i zakupy inwestycyjne</t>
  </si>
  <si>
    <t>obowiązkiem ubezpieczenia zdrowotnego</t>
  </si>
  <si>
    <t xml:space="preserve">Składki na ubezpieczenie zdrowotne oraz </t>
  </si>
  <si>
    <t>rządowej oraz inne zadania zlecone ustawami</t>
  </si>
  <si>
    <t>świadczenia dla osób nieobjętych</t>
  </si>
  <si>
    <t>Zasiłki rodzinne, pielęgnacyjne i wychowawcze</t>
  </si>
  <si>
    <t>Opracowania geodezyjne i kartograficzne</t>
  </si>
  <si>
    <t>Urzędy wojewódzkie</t>
  </si>
  <si>
    <t>realizowane przez powiat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</si>
</sst>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3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3" fontId="12" fillId="0" borderId="15" xfId="17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2" fillId="0" borderId="15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7" fillId="0" borderId="15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26"/>
  <sheetViews>
    <sheetView showGridLines="0" workbookViewId="0" topLeftCell="A20">
      <selection activeCell="C230" sqref="C230"/>
    </sheetView>
  </sheetViews>
  <sheetFormatPr defaultColWidth="9.00390625" defaultRowHeight="12.75"/>
  <cols>
    <col min="1" max="1" width="7.125" style="18" customWidth="1"/>
    <col min="2" max="2" width="10.625" style="18" customWidth="1"/>
    <col min="3" max="3" width="58.875" style="11" customWidth="1"/>
    <col min="4" max="4" width="15.375" style="12" customWidth="1"/>
    <col min="5" max="16384" width="9.125" style="11" customWidth="1"/>
  </cols>
  <sheetData>
    <row r="1" ht="15.75" hidden="1"/>
    <row r="2" ht="15.75" hidden="1"/>
    <row r="3" ht="15.75" hidden="1"/>
    <row r="4" ht="15.75" hidden="1"/>
    <row r="5" ht="15.75" hidden="1"/>
    <row r="6" ht="20.25" hidden="1">
      <c r="C6" s="13" t="s">
        <v>45</v>
      </c>
    </row>
    <row r="7" ht="20.25" hidden="1">
      <c r="C7" s="14" t="s">
        <v>0</v>
      </c>
    </row>
    <row r="8" ht="15.75" hidden="1"/>
    <row r="9" ht="15.75" hidden="1"/>
    <row r="10" ht="15.75" hidden="1"/>
    <row r="11" spans="3:4" ht="15.75" hidden="1">
      <c r="C11" s="15"/>
      <c r="D11" s="16"/>
    </row>
    <row r="12" spans="3:4" ht="15.75" hidden="1">
      <c r="C12" s="15"/>
      <c r="D12" s="16"/>
    </row>
    <row r="13" spans="3:4" ht="15.75" hidden="1">
      <c r="C13" s="15"/>
      <c r="D13" s="16"/>
    </row>
    <row r="14" spans="3:4" ht="15.75" hidden="1">
      <c r="C14" s="15"/>
      <c r="D14" s="16"/>
    </row>
    <row r="15" spans="3:4" ht="15.75" hidden="1">
      <c r="C15" s="15"/>
      <c r="D15" s="16"/>
    </row>
    <row r="16" spans="3:4" ht="15.75" hidden="1">
      <c r="C16" s="17"/>
      <c r="D16" s="16"/>
    </row>
    <row r="17" spans="3:4" ht="15.75" hidden="1">
      <c r="C17" s="15"/>
      <c r="D17" s="16"/>
    </row>
    <row r="18" spans="3:4" ht="15.75" hidden="1">
      <c r="C18" s="15"/>
      <c r="D18" s="16"/>
    </row>
    <row r="19" spans="3:4" ht="15.75" hidden="1">
      <c r="C19" s="15"/>
      <c r="D19" s="16"/>
    </row>
    <row r="20" spans="1:5" ht="18.75">
      <c r="A20" s="179" t="s">
        <v>46</v>
      </c>
      <c r="B20" s="180"/>
      <c r="C20" s="180"/>
      <c r="D20" s="180"/>
      <c r="E20" s="19"/>
    </row>
    <row r="21" spans="1:6" ht="18.75">
      <c r="A21" s="179" t="s">
        <v>23</v>
      </c>
      <c r="B21" s="180"/>
      <c r="C21" s="180"/>
      <c r="D21" s="180"/>
      <c r="E21" s="19"/>
      <c r="F21" s="20"/>
    </row>
    <row r="22" spans="1:6" ht="18.75">
      <c r="A22" s="179" t="s">
        <v>24</v>
      </c>
      <c r="B22" s="180"/>
      <c r="C22" s="180"/>
      <c r="D22" s="180"/>
      <c r="E22" s="19"/>
      <c r="F22" s="20"/>
    </row>
    <row r="23" spans="1:6" ht="18">
      <c r="A23" s="79"/>
      <c r="B23" s="80"/>
      <c r="C23" s="81"/>
      <c r="D23" s="82"/>
      <c r="F23" s="20"/>
    </row>
    <row r="24" spans="1:4" ht="18">
      <c r="A24" s="79"/>
      <c r="B24" s="79"/>
      <c r="C24" s="83" t="s">
        <v>47</v>
      </c>
      <c r="D24" s="84"/>
    </row>
    <row r="25" spans="1:4" ht="18">
      <c r="A25" s="79"/>
      <c r="B25" s="79"/>
      <c r="C25" s="83"/>
      <c r="D25" s="84"/>
    </row>
    <row r="26" spans="1:4" ht="18.75" thickBot="1">
      <c r="A26" s="85"/>
      <c r="B26" s="85"/>
      <c r="C26" s="85"/>
      <c r="D26" s="86"/>
    </row>
    <row r="27" spans="1:4" ht="15.75" hidden="1">
      <c r="A27" s="80"/>
      <c r="B27" s="80"/>
      <c r="C27" s="104"/>
      <c r="D27" s="108"/>
    </row>
    <row r="28" spans="1:4" s="21" customFormat="1" ht="19.5" customHeight="1">
      <c r="A28" s="111" t="s">
        <v>1</v>
      </c>
      <c r="B28" s="112" t="s">
        <v>62</v>
      </c>
      <c r="C28" s="112" t="s">
        <v>48</v>
      </c>
      <c r="D28" s="113" t="s">
        <v>49</v>
      </c>
    </row>
    <row r="29" spans="1:4" s="21" customFormat="1" ht="15.75" customHeight="1">
      <c r="A29" s="114" t="s">
        <v>18</v>
      </c>
      <c r="B29" s="88"/>
      <c r="C29" s="89" t="s">
        <v>8</v>
      </c>
      <c r="D29" s="115">
        <f>D30</f>
        <v>530000</v>
      </c>
    </row>
    <row r="30" spans="1:4" s="21" customFormat="1" ht="15.75" customHeight="1">
      <c r="A30" s="116"/>
      <c r="B30" s="88" t="s">
        <v>19</v>
      </c>
      <c r="C30" s="90" t="s">
        <v>5</v>
      </c>
      <c r="D30" s="117">
        <f>D31</f>
        <v>530000</v>
      </c>
    </row>
    <row r="31" spans="1:4" s="21" customFormat="1" ht="15.75" customHeight="1">
      <c r="A31" s="118"/>
      <c r="B31" s="87"/>
      <c r="C31" s="92" t="s">
        <v>50</v>
      </c>
      <c r="D31" s="119">
        <v>530000</v>
      </c>
    </row>
    <row r="32" spans="1:4" s="21" customFormat="1" ht="15.75" customHeight="1">
      <c r="A32" s="118"/>
      <c r="B32" s="91"/>
      <c r="C32" s="92" t="s">
        <v>51</v>
      </c>
      <c r="D32" s="120"/>
    </row>
    <row r="33" spans="1:4" s="21" customFormat="1" ht="15.75" customHeight="1">
      <c r="A33" s="118"/>
      <c r="B33" s="91"/>
      <c r="C33" s="92" t="s">
        <v>52</v>
      </c>
      <c r="D33" s="120">
        <v>367625</v>
      </c>
    </row>
    <row r="34" spans="1:4" s="21" customFormat="1" ht="15.75" customHeight="1">
      <c r="A34" s="118"/>
      <c r="B34" s="91"/>
      <c r="C34" s="92" t="s">
        <v>53</v>
      </c>
      <c r="D34" s="120">
        <v>74700</v>
      </c>
    </row>
    <row r="35" spans="1:4" ht="15.75">
      <c r="A35" s="114">
        <v>700</v>
      </c>
      <c r="B35" s="93"/>
      <c r="C35" s="94" t="s">
        <v>10</v>
      </c>
      <c r="D35" s="121">
        <f>D36</f>
        <v>62350</v>
      </c>
    </row>
    <row r="36" spans="1:4" ht="15.75">
      <c r="A36" s="122"/>
      <c r="B36" s="88">
        <v>70005</v>
      </c>
      <c r="C36" s="96" t="s">
        <v>54</v>
      </c>
      <c r="D36" s="123">
        <f>D37</f>
        <v>62350</v>
      </c>
    </row>
    <row r="37" spans="1:4" ht="15.75">
      <c r="A37" s="122"/>
      <c r="B37" s="95"/>
      <c r="C37" s="92" t="s">
        <v>50</v>
      </c>
      <c r="D37" s="120">
        <v>62350</v>
      </c>
    </row>
    <row r="38" spans="1:4" s="21" customFormat="1" ht="15.75">
      <c r="A38" s="114">
        <v>710</v>
      </c>
      <c r="B38" s="88"/>
      <c r="C38" s="97" t="s">
        <v>11</v>
      </c>
      <c r="D38" s="115">
        <f>D39+D45+D47</f>
        <v>503900</v>
      </c>
    </row>
    <row r="39" spans="1:4" ht="15.75">
      <c r="A39" s="122"/>
      <c r="B39" s="88">
        <v>71013</v>
      </c>
      <c r="C39" s="96" t="s">
        <v>2</v>
      </c>
      <c r="D39" s="123">
        <f>D40</f>
        <v>277200</v>
      </c>
    </row>
    <row r="40" spans="1:4" ht="15.75">
      <c r="A40" s="122"/>
      <c r="B40" s="95"/>
      <c r="C40" s="92" t="s">
        <v>50</v>
      </c>
      <c r="D40" s="120">
        <v>277200</v>
      </c>
    </row>
    <row r="41" spans="1:4" ht="15.75" hidden="1">
      <c r="A41" s="124">
        <v>50</v>
      </c>
      <c r="B41" s="98"/>
      <c r="C41" s="99"/>
      <c r="D41" s="125"/>
    </row>
    <row r="42" spans="1:4" ht="15.75" hidden="1">
      <c r="A42" s="122"/>
      <c r="B42" s="101"/>
      <c r="C42" s="102"/>
      <c r="D42" s="126"/>
    </row>
    <row r="43" spans="1:4" ht="15.75" hidden="1">
      <c r="A43" s="122"/>
      <c r="B43" s="95"/>
      <c r="C43" s="92"/>
      <c r="D43" s="120"/>
    </row>
    <row r="44" spans="1:4" ht="15.75" hidden="1">
      <c r="A44" s="122"/>
      <c r="B44" s="95"/>
      <c r="C44" s="92"/>
      <c r="D44" s="120"/>
    </row>
    <row r="45" spans="1:4" ht="15.75">
      <c r="A45" s="122"/>
      <c r="B45" s="88">
        <v>71014</v>
      </c>
      <c r="C45" s="103" t="s">
        <v>71</v>
      </c>
      <c r="D45" s="127">
        <f>D46</f>
        <v>97450</v>
      </c>
    </row>
    <row r="46" spans="1:4" ht="15.75">
      <c r="A46" s="122"/>
      <c r="B46" s="95"/>
      <c r="C46" s="102" t="s">
        <v>50</v>
      </c>
      <c r="D46" s="126">
        <v>97450</v>
      </c>
    </row>
    <row r="47" spans="1:4" ht="15.75">
      <c r="A47" s="118"/>
      <c r="B47" s="88">
        <v>71015</v>
      </c>
      <c r="C47" s="96" t="s">
        <v>12</v>
      </c>
      <c r="D47" s="123">
        <f>D48+D52</f>
        <v>129250</v>
      </c>
    </row>
    <row r="48" spans="1:4" ht="15.75">
      <c r="A48" s="122"/>
      <c r="B48" s="95"/>
      <c r="C48" s="92" t="s">
        <v>50</v>
      </c>
      <c r="D48" s="120">
        <v>125250</v>
      </c>
    </row>
    <row r="49" spans="1:4" ht="15.75">
      <c r="A49" s="122"/>
      <c r="B49" s="95"/>
      <c r="C49" s="92" t="s">
        <v>51</v>
      </c>
      <c r="D49" s="120"/>
    </row>
    <row r="50" spans="1:4" ht="15.75">
      <c r="A50" s="122"/>
      <c r="B50" s="95"/>
      <c r="C50" s="92" t="s">
        <v>52</v>
      </c>
      <c r="D50" s="120">
        <v>103227</v>
      </c>
    </row>
    <row r="51" spans="1:4" ht="15.75">
      <c r="A51" s="122"/>
      <c r="B51" s="95"/>
      <c r="C51" s="92" t="s">
        <v>53</v>
      </c>
      <c r="D51" s="120">
        <v>17060</v>
      </c>
    </row>
    <row r="52" spans="1:4" ht="15.75">
      <c r="A52" s="122"/>
      <c r="B52" s="95"/>
      <c r="C52" s="102" t="s">
        <v>55</v>
      </c>
      <c r="D52" s="126">
        <v>4000</v>
      </c>
    </row>
    <row r="53" spans="1:4" ht="15.75">
      <c r="A53" s="114">
        <v>750</v>
      </c>
      <c r="B53" s="101"/>
      <c r="C53" s="97" t="s">
        <v>13</v>
      </c>
      <c r="D53" s="115">
        <f>D54+D59</f>
        <v>240200</v>
      </c>
    </row>
    <row r="54" spans="1:4" ht="15.75">
      <c r="A54" s="122"/>
      <c r="B54" s="88">
        <v>75011</v>
      </c>
      <c r="C54" s="96" t="s">
        <v>72</v>
      </c>
      <c r="D54" s="123">
        <f>D55</f>
        <v>203700</v>
      </c>
    </row>
    <row r="55" spans="1:4" ht="15.75">
      <c r="A55" s="122"/>
      <c r="B55" s="91"/>
      <c r="C55" s="92" t="s">
        <v>50</v>
      </c>
      <c r="D55" s="120">
        <v>203700</v>
      </c>
    </row>
    <row r="56" spans="1:4" ht="15.75">
      <c r="A56" s="122"/>
      <c r="B56" s="91"/>
      <c r="C56" s="92" t="s">
        <v>51</v>
      </c>
      <c r="D56" s="120"/>
    </row>
    <row r="57" spans="1:4" ht="15.75">
      <c r="A57" s="122"/>
      <c r="B57" s="91"/>
      <c r="C57" s="92" t="s">
        <v>52</v>
      </c>
      <c r="D57" s="120">
        <v>169300</v>
      </c>
    </row>
    <row r="58" spans="1:4" ht="15.75">
      <c r="A58" s="122"/>
      <c r="B58" s="91"/>
      <c r="C58" s="92" t="s">
        <v>53</v>
      </c>
      <c r="D58" s="120">
        <v>34400</v>
      </c>
    </row>
    <row r="59" spans="1:4" ht="15.75">
      <c r="A59" s="122"/>
      <c r="B59" s="88">
        <v>75045</v>
      </c>
      <c r="C59" s="96" t="s">
        <v>6</v>
      </c>
      <c r="D59" s="123">
        <f>D60</f>
        <v>36500</v>
      </c>
    </row>
    <row r="60" spans="1:4" ht="15.75">
      <c r="A60" s="122"/>
      <c r="B60" s="87"/>
      <c r="C60" s="92" t="s">
        <v>50</v>
      </c>
      <c r="D60" s="119">
        <v>36500</v>
      </c>
    </row>
    <row r="61" spans="1:4" ht="15.75">
      <c r="A61" s="116">
        <v>754</v>
      </c>
      <c r="B61" s="93"/>
      <c r="C61" s="94" t="s">
        <v>14</v>
      </c>
      <c r="D61" s="121">
        <f>D63+D177</f>
        <v>9076100</v>
      </c>
    </row>
    <row r="62" spans="1:4" ht="15.75">
      <c r="A62" s="124"/>
      <c r="B62" s="105"/>
      <c r="C62" s="99" t="s">
        <v>15</v>
      </c>
      <c r="D62" s="128"/>
    </row>
    <row r="63" spans="1:4" ht="15.75">
      <c r="A63" s="122"/>
      <c r="B63" s="88">
        <v>75405</v>
      </c>
      <c r="C63" s="106" t="s">
        <v>7</v>
      </c>
      <c r="D63" s="129">
        <f>D65</f>
        <v>6987700</v>
      </c>
    </row>
    <row r="64" spans="1:4" ht="15.75" hidden="1">
      <c r="A64" s="122"/>
      <c r="B64" s="95"/>
      <c r="C64" s="92"/>
      <c r="D64" s="120"/>
    </row>
    <row r="65" spans="1:4" s="21" customFormat="1" ht="15.75">
      <c r="A65" s="118"/>
      <c r="B65" s="91"/>
      <c r="C65" s="107" t="s">
        <v>50</v>
      </c>
      <c r="D65" s="119">
        <v>6987700</v>
      </c>
    </row>
    <row r="66" spans="1:4" ht="15.75" hidden="1">
      <c r="A66" s="122"/>
      <c r="B66" s="105"/>
      <c r="C66" s="92"/>
      <c r="D66" s="130"/>
    </row>
    <row r="67" spans="1:4" ht="15.75" hidden="1">
      <c r="A67" s="122"/>
      <c r="B67" s="95"/>
      <c r="C67" s="92"/>
      <c r="D67" s="131"/>
    </row>
    <row r="68" spans="1:4" ht="15.75" hidden="1">
      <c r="A68" s="122"/>
      <c r="B68" s="95"/>
      <c r="C68" s="92"/>
      <c r="D68" s="131"/>
    </row>
    <row r="69" spans="1:4" ht="15.75" hidden="1">
      <c r="A69" s="122"/>
      <c r="B69" s="95"/>
      <c r="C69" s="92"/>
      <c r="D69" s="131"/>
    </row>
    <row r="70" spans="1:4" ht="15.75" hidden="1">
      <c r="A70" s="122"/>
      <c r="B70" s="95"/>
      <c r="C70" s="92"/>
      <c r="D70" s="120"/>
    </row>
    <row r="71" spans="1:4" ht="15.75" hidden="1">
      <c r="A71" s="122"/>
      <c r="B71" s="95"/>
      <c r="C71" s="92"/>
      <c r="D71" s="131"/>
    </row>
    <row r="72" spans="1:4" ht="15.75" hidden="1">
      <c r="A72" s="122"/>
      <c r="B72" s="105"/>
      <c r="C72" s="92"/>
      <c r="D72" s="130"/>
    </row>
    <row r="73" spans="1:4" ht="15.75" hidden="1">
      <c r="A73" s="122"/>
      <c r="B73" s="95"/>
      <c r="C73" s="92"/>
      <c r="D73" s="131"/>
    </row>
    <row r="74" spans="1:4" ht="15.75" hidden="1">
      <c r="A74" s="122"/>
      <c r="B74" s="95"/>
      <c r="C74" s="92"/>
      <c r="D74" s="131"/>
    </row>
    <row r="75" spans="1:4" ht="15.75" hidden="1">
      <c r="A75" s="122"/>
      <c r="B75" s="95"/>
      <c r="C75" s="92"/>
      <c r="D75" s="131"/>
    </row>
    <row r="76" spans="1:4" ht="15.75" hidden="1">
      <c r="A76" s="122"/>
      <c r="B76" s="105"/>
      <c r="C76" s="92"/>
      <c r="D76" s="130"/>
    </row>
    <row r="77" spans="1:4" ht="15.75" hidden="1">
      <c r="A77" s="122"/>
      <c r="B77" s="95"/>
      <c r="C77" s="92"/>
      <c r="D77" s="131"/>
    </row>
    <row r="78" spans="1:4" ht="15.75" hidden="1">
      <c r="A78" s="122"/>
      <c r="B78" s="95"/>
      <c r="C78" s="92"/>
      <c r="D78" s="131"/>
    </row>
    <row r="79" spans="1:4" ht="15.75" hidden="1">
      <c r="A79" s="132"/>
      <c r="B79" s="105"/>
      <c r="C79" s="92"/>
      <c r="D79" s="130"/>
    </row>
    <row r="80" spans="1:4" ht="15.75" hidden="1">
      <c r="A80" s="122"/>
      <c r="B80" s="95"/>
      <c r="C80" s="92"/>
      <c r="D80" s="131"/>
    </row>
    <row r="81" spans="1:4" ht="15.75" hidden="1">
      <c r="A81" s="122"/>
      <c r="B81" s="95"/>
      <c r="C81" s="92"/>
      <c r="D81" s="131"/>
    </row>
    <row r="82" spans="1:4" ht="15.75" hidden="1">
      <c r="A82" s="122"/>
      <c r="B82" s="95"/>
      <c r="C82" s="92"/>
      <c r="D82" s="131"/>
    </row>
    <row r="83" spans="1:4" ht="15.75" hidden="1">
      <c r="A83" s="122"/>
      <c r="B83" s="95"/>
      <c r="C83" s="92"/>
      <c r="D83" s="131"/>
    </row>
    <row r="84" spans="1:4" ht="15.75" hidden="1">
      <c r="A84" s="132"/>
      <c r="B84" s="105"/>
      <c r="C84" s="92"/>
      <c r="D84" s="130"/>
    </row>
    <row r="85" spans="1:4" ht="15.75" hidden="1">
      <c r="A85" s="133"/>
      <c r="B85" s="101"/>
      <c r="C85" s="92"/>
      <c r="D85" s="134"/>
    </row>
    <row r="86" spans="1:4" ht="15.75" hidden="1">
      <c r="A86" s="122"/>
      <c r="B86" s="93"/>
      <c r="C86" s="92"/>
      <c r="D86" s="135"/>
    </row>
    <row r="87" spans="1:4" ht="15.75" hidden="1">
      <c r="A87" s="122"/>
      <c r="B87" s="95"/>
      <c r="C87" s="92"/>
      <c r="D87" s="131"/>
    </row>
    <row r="88" spans="1:4" ht="15.75" hidden="1">
      <c r="A88" s="122"/>
      <c r="B88" s="95"/>
      <c r="C88" s="92"/>
      <c r="D88" s="131"/>
    </row>
    <row r="89" spans="1:4" ht="15.75" hidden="1">
      <c r="A89" s="122"/>
      <c r="B89" s="95"/>
      <c r="C89" s="92"/>
      <c r="D89" s="131"/>
    </row>
    <row r="90" spans="1:4" ht="15.75" hidden="1">
      <c r="A90" s="122"/>
      <c r="B90" s="95"/>
      <c r="C90" s="92"/>
      <c r="D90" s="131"/>
    </row>
    <row r="91" spans="1:4" ht="15.75" hidden="1">
      <c r="A91" s="122"/>
      <c r="B91" s="95"/>
      <c r="C91" s="92"/>
      <c r="D91" s="131"/>
    </row>
    <row r="92" spans="1:4" ht="15.75" hidden="1">
      <c r="A92" s="122"/>
      <c r="B92" s="95"/>
      <c r="C92" s="92"/>
      <c r="D92" s="131"/>
    </row>
    <row r="93" spans="1:4" ht="15.75" hidden="1">
      <c r="A93" s="122"/>
      <c r="B93" s="95"/>
      <c r="C93" s="92"/>
      <c r="D93" s="131"/>
    </row>
    <row r="94" spans="1:4" ht="15.75" hidden="1">
      <c r="A94" s="122"/>
      <c r="B94" s="95"/>
      <c r="C94" s="92"/>
      <c r="D94" s="131"/>
    </row>
    <row r="95" spans="1:4" ht="15.75" hidden="1">
      <c r="A95" s="122"/>
      <c r="B95" s="95"/>
      <c r="C95" s="92"/>
      <c r="D95" s="131"/>
    </row>
    <row r="96" spans="1:4" ht="15.75" hidden="1">
      <c r="A96" s="122"/>
      <c r="B96" s="95"/>
      <c r="C96" s="92"/>
      <c r="D96" s="131"/>
    </row>
    <row r="97" spans="1:4" ht="15.75" hidden="1">
      <c r="A97" s="122"/>
      <c r="B97" s="95"/>
      <c r="C97" s="92"/>
      <c r="D97" s="131"/>
    </row>
    <row r="98" spans="1:4" ht="15.75" hidden="1">
      <c r="A98" s="122"/>
      <c r="B98" s="95"/>
      <c r="C98" s="92"/>
      <c r="D98" s="131"/>
    </row>
    <row r="99" spans="1:4" ht="15.75" hidden="1">
      <c r="A99" s="122"/>
      <c r="B99" s="95"/>
      <c r="C99" s="92"/>
      <c r="D99" s="131"/>
    </row>
    <row r="100" spans="1:4" ht="15.75" hidden="1">
      <c r="A100" s="122"/>
      <c r="B100" s="95"/>
      <c r="C100" s="92"/>
      <c r="D100" s="131"/>
    </row>
    <row r="101" spans="1:4" ht="15.75" hidden="1">
      <c r="A101" s="122"/>
      <c r="B101" s="95"/>
      <c r="C101" s="92"/>
      <c r="D101" s="131"/>
    </row>
    <row r="102" spans="1:4" ht="15.75" hidden="1">
      <c r="A102" s="122"/>
      <c r="B102" s="95"/>
      <c r="C102" s="92"/>
      <c r="D102" s="131"/>
    </row>
    <row r="103" spans="1:4" ht="15.75" hidden="1">
      <c r="A103" s="122"/>
      <c r="B103" s="95"/>
      <c r="C103" s="92"/>
      <c r="D103" s="131"/>
    </row>
    <row r="104" spans="1:4" ht="15.75" hidden="1">
      <c r="A104" s="122"/>
      <c r="B104" s="105"/>
      <c r="C104" s="92"/>
      <c r="D104" s="130"/>
    </row>
    <row r="105" spans="1:4" ht="15.75" hidden="1">
      <c r="A105" s="122"/>
      <c r="B105" s="95"/>
      <c r="C105" s="92"/>
      <c r="D105" s="131"/>
    </row>
    <row r="106" spans="1:4" ht="15.75" hidden="1">
      <c r="A106" s="122"/>
      <c r="B106" s="95"/>
      <c r="C106" s="92"/>
      <c r="D106" s="131"/>
    </row>
    <row r="107" spans="1:4" ht="15.75" hidden="1">
      <c r="A107" s="122"/>
      <c r="B107" s="95"/>
      <c r="C107" s="92"/>
      <c r="D107" s="131"/>
    </row>
    <row r="108" spans="1:4" ht="15.75" hidden="1">
      <c r="A108" s="122"/>
      <c r="B108" s="95"/>
      <c r="C108" s="92"/>
      <c r="D108" s="131"/>
    </row>
    <row r="109" spans="1:4" ht="15.75" hidden="1">
      <c r="A109" s="122"/>
      <c r="B109" s="95"/>
      <c r="C109" s="92"/>
      <c r="D109" s="131"/>
    </row>
    <row r="110" spans="1:4" ht="15.75" hidden="1">
      <c r="A110" s="122"/>
      <c r="B110" s="95"/>
      <c r="C110" s="92"/>
      <c r="D110" s="131"/>
    </row>
    <row r="111" spans="1:4" ht="15.75" hidden="1">
      <c r="A111" s="122"/>
      <c r="B111" s="95"/>
      <c r="C111" s="92"/>
      <c r="D111" s="131"/>
    </row>
    <row r="112" spans="1:4" ht="15.75" hidden="1">
      <c r="A112" s="122"/>
      <c r="B112" s="95"/>
      <c r="C112" s="92"/>
      <c r="D112" s="131"/>
    </row>
    <row r="113" spans="1:4" ht="15.75" hidden="1">
      <c r="A113" s="122"/>
      <c r="B113" s="95"/>
      <c r="C113" s="92"/>
      <c r="D113" s="131"/>
    </row>
    <row r="114" spans="1:4" ht="15.75" hidden="1">
      <c r="A114" s="122"/>
      <c r="B114" s="95"/>
      <c r="C114" s="92"/>
      <c r="D114" s="131"/>
    </row>
    <row r="115" spans="1:4" ht="15.75" hidden="1">
      <c r="A115" s="122"/>
      <c r="B115" s="95"/>
      <c r="C115" s="92"/>
      <c r="D115" s="131"/>
    </row>
    <row r="116" spans="1:4" ht="15.75" hidden="1">
      <c r="A116" s="122"/>
      <c r="B116" s="95"/>
      <c r="C116" s="92"/>
      <c r="D116" s="131"/>
    </row>
    <row r="117" spans="1:4" ht="15.75" hidden="1">
      <c r="A117" s="122"/>
      <c r="B117" s="95"/>
      <c r="C117" s="92"/>
      <c r="D117" s="131"/>
    </row>
    <row r="118" spans="1:4" ht="15.75" hidden="1">
      <c r="A118" s="122"/>
      <c r="B118" s="95"/>
      <c r="C118" s="92"/>
      <c r="D118" s="131"/>
    </row>
    <row r="119" spans="1:4" ht="15.75" hidden="1">
      <c r="A119" s="122"/>
      <c r="B119" s="95"/>
      <c r="C119" s="92"/>
      <c r="D119" s="131"/>
    </row>
    <row r="120" spans="1:4" ht="15.75" hidden="1">
      <c r="A120" s="122"/>
      <c r="B120" s="95"/>
      <c r="C120" s="92"/>
      <c r="D120" s="131"/>
    </row>
    <row r="121" spans="1:4" ht="15.75" hidden="1">
      <c r="A121" s="122"/>
      <c r="B121" s="105"/>
      <c r="C121" s="92"/>
      <c r="D121" s="128"/>
    </row>
    <row r="122" spans="1:4" ht="15.75" hidden="1">
      <c r="A122" s="122"/>
      <c r="B122" s="95"/>
      <c r="C122" s="92"/>
      <c r="D122" s="120"/>
    </row>
    <row r="123" spans="1:4" ht="15.75" hidden="1">
      <c r="A123" s="122"/>
      <c r="B123" s="95"/>
      <c r="C123" s="92"/>
      <c r="D123" s="120"/>
    </row>
    <row r="124" spans="1:4" ht="15.75" hidden="1">
      <c r="A124" s="122"/>
      <c r="B124" s="95"/>
      <c r="C124" s="92"/>
      <c r="D124" s="120"/>
    </row>
    <row r="125" spans="1:4" ht="15.75" hidden="1">
      <c r="A125" s="122"/>
      <c r="B125" s="95"/>
      <c r="C125" s="92"/>
      <c r="D125" s="120"/>
    </row>
    <row r="126" spans="1:4" ht="15.75" hidden="1">
      <c r="A126" s="122"/>
      <c r="B126" s="95"/>
      <c r="C126" s="92"/>
      <c r="D126" s="120"/>
    </row>
    <row r="127" spans="1:4" ht="15.75" hidden="1">
      <c r="A127" s="122"/>
      <c r="B127" s="95"/>
      <c r="C127" s="92"/>
      <c r="D127" s="120"/>
    </row>
    <row r="128" spans="1:4" ht="15.75" hidden="1">
      <c r="A128" s="122"/>
      <c r="B128" s="95"/>
      <c r="C128" s="92"/>
      <c r="D128" s="120"/>
    </row>
    <row r="129" spans="1:4" ht="15.75" hidden="1">
      <c r="A129" s="122"/>
      <c r="B129" s="95"/>
      <c r="C129" s="92"/>
      <c r="D129" s="120"/>
    </row>
    <row r="130" spans="1:4" ht="15.75" hidden="1">
      <c r="A130" s="122"/>
      <c r="B130" s="95"/>
      <c r="C130" s="92"/>
      <c r="D130" s="120"/>
    </row>
    <row r="131" spans="1:4" ht="15.75" hidden="1">
      <c r="A131" s="122"/>
      <c r="B131" s="95"/>
      <c r="C131" s="92"/>
      <c r="D131" s="120"/>
    </row>
    <row r="132" spans="1:4" ht="15.75" hidden="1">
      <c r="A132" s="122"/>
      <c r="B132" s="105"/>
      <c r="C132" s="92"/>
      <c r="D132" s="128"/>
    </row>
    <row r="133" spans="1:4" ht="15.75" hidden="1">
      <c r="A133" s="122"/>
      <c r="B133" s="93"/>
      <c r="C133" s="92"/>
      <c r="D133" s="135"/>
    </row>
    <row r="134" spans="1:4" ht="15.75" hidden="1">
      <c r="A134" s="122"/>
      <c r="B134" s="95"/>
      <c r="C134" s="92"/>
      <c r="D134" s="120"/>
    </row>
    <row r="135" spans="1:4" ht="15.75" hidden="1">
      <c r="A135" s="122"/>
      <c r="B135" s="95"/>
      <c r="C135" s="92"/>
      <c r="D135" s="120"/>
    </row>
    <row r="136" spans="1:4" ht="15.75" hidden="1">
      <c r="A136" s="122"/>
      <c r="B136" s="95"/>
      <c r="C136" s="92"/>
      <c r="D136" s="120"/>
    </row>
    <row r="137" spans="1:4" ht="15.75" hidden="1">
      <c r="A137" s="122"/>
      <c r="B137" s="95"/>
      <c r="C137" s="92"/>
      <c r="D137" s="120"/>
    </row>
    <row r="138" spans="1:4" ht="15.75" hidden="1">
      <c r="A138" s="122"/>
      <c r="B138" s="95"/>
      <c r="C138" s="92"/>
      <c r="D138" s="120"/>
    </row>
    <row r="139" spans="1:4" ht="15.75" hidden="1">
      <c r="A139" s="122"/>
      <c r="B139" s="95"/>
      <c r="C139" s="92"/>
      <c r="D139" s="120"/>
    </row>
    <row r="140" spans="1:4" ht="15.75" hidden="1">
      <c r="A140" s="122"/>
      <c r="B140" s="95"/>
      <c r="C140" s="92"/>
      <c r="D140" s="120"/>
    </row>
    <row r="141" spans="1:4" ht="15.75" hidden="1">
      <c r="A141" s="122"/>
      <c r="B141" s="95"/>
      <c r="C141" s="92"/>
      <c r="D141" s="120"/>
    </row>
    <row r="142" spans="1:4" ht="15.75" hidden="1">
      <c r="A142" s="122"/>
      <c r="B142" s="95"/>
      <c r="C142" s="92"/>
      <c r="D142" s="120"/>
    </row>
    <row r="143" spans="1:4" ht="15.75" hidden="1">
      <c r="A143" s="122"/>
      <c r="B143" s="95"/>
      <c r="C143" s="92"/>
      <c r="D143" s="120"/>
    </row>
    <row r="144" spans="1:4" ht="15.75" hidden="1">
      <c r="A144" s="122"/>
      <c r="B144" s="95"/>
      <c r="C144" s="92"/>
      <c r="D144" s="120"/>
    </row>
    <row r="145" spans="1:4" ht="15.75" hidden="1">
      <c r="A145" s="122"/>
      <c r="B145" s="95"/>
      <c r="C145" s="92"/>
      <c r="D145" s="120"/>
    </row>
    <row r="146" spans="1:4" ht="15.75" hidden="1">
      <c r="A146" s="122"/>
      <c r="B146" s="95"/>
      <c r="C146" s="92"/>
      <c r="D146" s="120"/>
    </row>
    <row r="147" spans="1:4" ht="15.75" hidden="1">
      <c r="A147" s="122"/>
      <c r="B147" s="95"/>
      <c r="C147" s="92"/>
      <c r="D147" s="120"/>
    </row>
    <row r="148" spans="1:4" ht="15.75" hidden="1">
      <c r="A148" s="122"/>
      <c r="B148" s="95"/>
      <c r="C148" s="92"/>
      <c r="D148" s="120"/>
    </row>
    <row r="149" spans="1:4" ht="15.75" hidden="1">
      <c r="A149" s="122"/>
      <c r="B149" s="95"/>
      <c r="C149" s="92"/>
      <c r="D149" s="120"/>
    </row>
    <row r="150" spans="1:4" ht="15.75" hidden="1">
      <c r="A150" s="122"/>
      <c r="B150" s="95"/>
      <c r="C150" s="92"/>
      <c r="D150" s="120"/>
    </row>
    <row r="151" spans="1:4" ht="15.75" hidden="1">
      <c r="A151" s="122"/>
      <c r="B151" s="95"/>
      <c r="C151" s="92"/>
      <c r="D151" s="120"/>
    </row>
    <row r="152" spans="1:4" ht="15.75" hidden="1">
      <c r="A152" s="122"/>
      <c r="B152" s="95"/>
      <c r="C152" s="92"/>
      <c r="D152" s="120"/>
    </row>
    <row r="153" spans="1:4" ht="15.75" hidden="1">
      <c r="A153" s="122"/>
      <c r="B153" s="95"/>
      <c r="C153" s="92"/>
      <c r="D153" s="120"/>
    </row>
    <row r="154" spans="1:4" ht="15.75" hidden="1">
      <c r="A154" s="122"/>
      <c r="B154" s="95"/>
      <c r="C154" s="92"/>
      <c r="D154" s="120"/>
    </row>
    <row r="155" spans="1:4" ht="15.75" hidden="1">
      <c r="A155" s="122"/>
      <c r="B155" s="95"/>
      <c r="C155" s="92"/>
      <c r="D155" s="120"/>
    </row>
    <row r="156" spans="1:4" ht="15.75" hidden="1">
      <c r="A156" s="122"/>
      <c r="B156" s="95"/>
      <c r="C156" s="92"/>
      <c r="D156" s="120"/>
    </row>
    <row r="157" spans="1:4" ht="15.75" hidden="1">
      <c r="A157" s="122"/>
      <c r="B157" s="95"/>
      <c r="C157" s="92"/>
      <c r="D157" s="120"/>
    </row>
    <row r="158" spans="1:4" ht="15.75" hidden="1">
      <c r="A158" s="122"/>
      <c r="B158" s="95"/>
      <c r="C158" s="92"/>
      <c r="D158" s="120"/>
    </row>
    <row r="159" spans="1:4" ht="15.75" hidden="1">
      <c r="A159" s="122"/>
      <c r="B159" s="95"/>
      <c r="C159" s="92"/>
      <c r="D159" s="120"/>
    </row>
    <row r="160" spans="1:4" ht="15.75" hidden="1">
      <c r="A160" s="122"/>
      <c r="B160" s="95"/>
      <c r="C160" s="92"/>
      <c r="D160" s="120"/>
    </row>
    <row r="161" spans="1:4" ht="15.75" hidden="1">
      <c r="A161" s="122"/>
      <c r="B161" s="95"/>
      <c r="C161" s="92"/>
      <c r="D161" s="120"/>
    </row>
    <row r="162" spans="1:4" ht="15.75" hidden="1">
      <c r="A162" s="122"/>
      <c r="B162" s="95"/>
      <c r="C162" s="92"/>
      <c r="D162" s="120"/>
    </row>
    <row r="163" spans="1:4" ht="15.75" hidden="1">
      <c r="A163" s="122"/>
      <c r="B163" s="95"/>
      <c r="C163" s="92"/>
      <c r="D163" s="120"/>
    </row>
    <row r="164" spans="1:4" ht="15.75" hidden="1">
      <c r="A164" s="122"/>
      <c r="B164" s="95"/>
      <c r="C164" s="92"/>
      <c r="D164" s="120"/>
    </row>
    <row r="165" spans="1:4" ht="15.75" hidden="1">
      <c r="A165" s="122"/>
      <c r="B165" s="105"/>
      <c r="C165" s="92"/>
      <c r="D165" s="128"/>
    </row>
    <row r="166" spans="1:4" ht="15.75" hidden="1">
      <c r="A166" s="122"/>
      <c r="B166" s="95"/>
      <c r="C166" s="92"/>
      <c r="D166" s="120"/>
    </row>
    <row r="167" spans="1:4" ht="15.75" hidden="1">
      <c r="A167" s="122"/>
      <c r="B167" s="95"/>
      <c r="C167" s="92"/>
      <c r="D167" s="120"/>
    </row>
    <row r="168" spans="1:4" ht="15.75" hidden="1">
      <c r="A168" s="122"/>
      <c r="B168" s="95"/>
      <c r="C168" s="92"/>
      <c r="D168" s="120"/>
    </row>
    <row r="169" spans="1:4" ht="15.75" hidden="1">
      <c r="A169" s="122"/>
      <c r="B169" s="95"/>
      <c r="C169" s="92"/>
      <c r="D169" s="120"/>
    </row>
    <row r="170" spans="1:4" ht="15.75" hidden="1">
      <c r="A170" s="132"/>
      <c r="B170" s="95"/>
      <c r="C170" s="92"/>
      <c r="D170" s="120"/>
    </row>
    <row r="171" spans="1:4" ht="15.75" hidden="1">
      <c r="A171" s="122"/>
      <c r="B171" s="105"/>
      <c r="C171" s="92"/>
      <c r="D171" s="128"/>
    </row>
    <row r="172" spans="1:4" ht="15.75" hidden="1">
      <c r="A172" s="122"/>
      <c r="B172" s="95"/>
      <c r="C172" s="92"/>
      <c r="D172" s="120"/>
    </row>
    <row r="173" spans="1:4" ht="15.75" hidden="1">
      <c r="A173" s="122"/>
      <c r="B173" s="95"/>
      <c r="C173" s="92"/>
      <c r="D173" s="120"/>
    </row>
    <row r="174" spans="1:4" ht="15.75">
      <c r="A174" s="122"/>
      <c r="B174" s="95"/>
      <c r="C174" s="92" t="s">
        <v>51</v>
      </c>
      <c r="D174" s="120"/>
    </row>
    <row r="175" spans="1:4" ht="15.75">
      <c r="A175" s="122"/>
      <c r="B175" s="95"/>
      <c r="C175" s="92" t="s">
        <v>52</v>
      </c>
      <c r="D175" s="120">
        <v>4822700</v>
      </c>
    </row>
    <row r="176" spans="1:4" ht="15.75">
      <c r="A176" s="122"/>
      <c r="B176" s="95"/>
      <c r="C176" s="92" t="s">
        <v>53</v>
      </c>
      <c r="D176" s="120">
        <v>277000</v>
      </c>
    </row>
    <row r="177" spans="1:4" ht="15.75">
      <c r="A177" s="122"/>
      <c r="B177" s="87">
        <v>75411</v>
      </c>
      <c r="C177" s="103" t="s">
        <v>16</v>
      </c>
      <c r="D177" s="127">
        <f>D179+D187</f>
        <v>2088400</v>
      </c>
    </row>
    <row r="178" spans="1:4" ht="15.75">
      <c r="A178" s="122"/>
      <c r="B178" s="91"/>
      <c r="C178" s="106" t="s">
        <v>17</v>
      </c>
      <c r="D178" s="120"/>
    </row>
    <row r="179" spans="1:4" ht="15.75">
      <c r="A179" s="122"/>
      <c r="B179" s="93"/>
      <c r="C179" s="107" t="s">
        <v>50</v>
      </c>
      <c r="D179" s="119">
        <v>2028400</v>
      </c>
    </row>
    <row r="180" spans="1:4" ht="15.75">
      <c r="A180" s="122"/>
      <c r="B180" s="95"/>
      <c r="C180" s="92" t="s">
        <v>51</v>
      </c>
      <c r="D180" s="120"/>
    </row>
    <row r="181" spans="1:4" ht="15.75">
      <c r="A181" s="122"/>
      <c r="B181" s="95"/>
      <c r="C181" s="92" t="s">
        <v>52</v>
      </c>
      <c r="D181" s="120">
        <v>1466561</v>
      </c>
    </row>
    <row r="182" spans="1:4" ht="15.75">
      <c r="A182" s="118"/>
      <c r="B182" s="95"/>
      <c r="C182" s="92" t="s">
        <v>53</v>
      </c>
      <c r="D182" s="128">
        <v>68000</v>
      </c>
    </row>
    <row r="183" spans="1:4" ht="15.75" hidden="1">
      <c r="A183" s="118"/>
      <c r="B183" s="95"/>
      <c r="C183" s="92"/>
      <c r="D183" s="120"/>
    </row>
    <row r="184" spans="1:4" ht="15.75" hidden="1">
      <c r="A184" s="118"/>
      <c r="B184" s="95"/>
      <c r="C184" s="92"/>
      <c r="D184" s="120"/>
    </row>
    <row r="185" spans="1:4" ht="15.75" hidden="1">
      <c r="A185" s="118"/>
      <c r="B185" s="95"/>
      <c r="C185" s="92"/>
      <c r="D185" s="120"/>
    </row>
    <row r="186" spans="1:4" ht="15.75" hidden="1">
      <c r="A186" s="118"/>
      <c r="B186" s="95"/>
      <c r="C186" s="110"/>
      <c r="D186" s="128"/>
    </row>
    <row r="187" spans="1:4" ht="15.75">
      <c r="A187" s="118"/>
      <c r="B187" s="95"/>
      <c r="C187" s="107" t="s">
        <v>55</v>
      </c>
      <c r="D187" s="119">
        <v>60000</v>
      </c>
    </row>
    <row r="188" spans="1:4" ht="15.75">
      <c r="A188" s="114">
        <v>851</v>
      </c>
      <c r="B188" s="101"/>
      <c r="C188" s="97" t="s">
        <v>25</v>
      </c>
      <c r="D188" s="115">
        <f>D189</f>
        <v>796220</v>
      </c>
    </row>
    <row r="189" spans="1:4" ht="15.75">
      <c r="A189" s="118"/>
      <c r="B189" s="91">
        <v>85156</v>
      </c>
      <c r="C189" s="106" t="s">
        <v>56</v>
      </c>
      <c r="D189" s="129">
        <f>D192</f>
        <v>796220</v>
      </c>
    </row>
    <row r="190" spans="1:4" ht="15.75">
      <c r="A190" s="118"/>
      <c r="B190" s="95"/>
      <c r="C190" s="106" t="s">
        <v>57</v>
      </c>
      <c r="D190" s="120"/>
    </row>
    <row r="191" spans="1:4" ht="15.75">
      <c r="A191" s="118"/>
      <c r="B191" s="95"/>
      <c r="C191" s="106" t="s">
        <v>58</v>
      </c>
      <c r="D191" s="120"/>
    </row>
    <row r="192" spans="1:4" ht="15.75">
      <c r="A192" s="118"/>
      <c r="B192" s="105"/>
      <c r="C192" s="102" t="s">
        <v>50</v>
      </c>
      <c r="D192" s="126">
        <v>796220</v>
      </c>
    </row>
    <row r="193" spans="1:4" ht="15.75">
      <c r="A193" s="114">
        <v>853</v>
      </c>
      <c r="B193" s="87"/>
      <c r="C193" s="94" t="s">
        <v>27</v>
      </c>
      <c r="D193" s="121">
        <f>D205+D211+D215+D221</f>
        <v>735800</v>
      </c>
    </row>
    <row r="194" spans="1:4" ht="15.75" hidden="1">
      <c r="A194" s="122"/>
      <c r="B194" s="95"/>
      <c r="C194" s="92" t="s">
        <v>3</v>
      </c>
      <c r="D194" s="120"/>
    </row>
    <row r="195" spans="1:4" ht="15.75" hidden="1">
      <c r="A195" s="122"/>
      <c r="B195" s="95"/>
      <c r="C195" s="92" t="s">
        <v>4</v>
      </c>
      <c r="D195" s="120"/>
    </row>
    <row r="196" spans="1:4" ht="15.75" hidden="1">
      <c r="A196" s="122"/>
      <c r="B196" s="95"/>
      <c r="C196" s="92" t="s">
        <v>9</v>
      </c>
      <c r="D196" s="120"/>
    </row>
    <row r="197" spans="1:4" ht="15.75" hidden="1">
      <c r="A197" s="122"/>
      <c r="B197" s="95"/>
      <c r="C197" s="92" t="s">
        <v>3</v>
      </c>
      <c r="D197" s="120"/>
    </row>
    <row r="198" spans="1:4" ht="15.75" hidden="1">
      <c r="A198" s="122"/>
      <c r="B198" s="95"/>
      <c r="C198" s="92" t="s">
        <v>4</v>
      </c>
      <c r="D198" s="120"/>
    </row>
    <row r="199" spans="1:4" ht="15.75" hidden="1">
      <c r="A199" s="122"/>
      <c r="B199" s="95"/>
      <c r="C199" s="92" t="s">
        <v>9</v>
      </c>
      <c r="D199" s="120"/>
    </row>
    <row r="200" spans="1:4" ht="15.75" hidden="1">
      <c r="A200" s="122"/>
      <c r="B200" s="95"/>
      <c r="C200" s="92" t="s">
        <v>3</v>
      </c>
      <c r="D200" s="120"/>
    </row>
    <row r="201" spans="1:4" ht="15" customHeight="1" hidden="1">
      <c r="A201" s="122"/>
      <c r="B201" s="95"/>
      <c r="C201" s="92" t="s">
        <v>4</v>
      </c>
      <c r="D201" s="120"/>
    </row>
    <row r="202" spans="1:4" ht="15.75" hidden="1">
      <c r="A202" s="122"/>
      <c r="B202" s="95"/>
      <c r="C202" s="92" t="s">
        <v>9</v>
      </c>
      <c r="D202" s="120"/>
    </row>
    <row r="203" spans="1:4" ht="15.75" hidden="1">
      <c r="A203" s="122"/>
      <c r="B203" s="95"/>
      <c r="C203" s="92" t="s">
        <v>3</v>
      </c>
      <c r="D203" s="120"/>
    </row>
    <row r="204" spans="1:4" ht="15.75" hidden="1">
      <c r="A204" s="122"/>
      <c r="B204" s="95"/>
      <c r="C204" s="92" t="s">
        <v>4</v>
      </c>
      <c r="D204" s="120"/>
    </row>
    <row r="205" spans="1:4" ht="15.75">
      <c r="A205" s="122"/>
      <c r="B205" s="88">
        <v>85316</v>
      </c>
      <c r="C205" s="96" t="s">
        <v>70</v>
      </c>
      <c r="D205" s="123">
        <f>D206</f>
        <v>129000</v>
      </c>
    </row>
    <row r="206" spans="1:4" ht="15.75">
      <c r="A206" s="122"/>
      <c r="B206" s="91"/>
      <c r="C206" s="92" t="s">
        <v>50</v>
      </c>
      <c r="D206" s="120">
        <v>129000</v>
      </c>
    </row>
    <row r="207" spans="1:4" ht="15.75" hidden="1">
      <c r="A207" s="122"/>
      <c r="B207" s="91"/>
      <c r="C207" s="92"/>
      <c r="D207" s="120"/>
    </row>
    <row r="208" spans="1:4" ht="15.75" hidden="1">
      <c r="A208" s="122"/>
      <c r="B208" s="91"/>
      <c r="C208" s="92"/>
      <c r="D208" s="120"/>
    </row>
    <row r="209" spans="1:4" ht="15.75" hidden="1">
      <c r="A209" s="122"/>
      <c r="B209" s="91"/>
      <c r="C209" s="92"/>
      <c r="D209" s="120"/>
    </row>
    <row r="210" spans="1:4" ht="15.75" hidden="1">
      <c r="A210" s="122"/>
      <c r="B210" s="91"/>
      <c r="C210" s="92"/>
      <c r="D210" s="120"/>
    </row>
    <row r="211" spans="1:4" ht="15.75">
      <c r="A211" s="122"/>
      <c r="B211" s="88">
        <v>85318</v>
      </c>
      <c r="C211" s="96" t="s">
        <v>28</v>
      </c>
      <c r="D211" s="123">
        <f>D212</f>
        <v>55000</v>
      </c>
    </row>
    <row r="212" spans="1:4" ht="15.75">
      <c r="A212" s="122"/>
      <c r="B212" s="91"/>
      <c r="C212" s="92" t="s">
        <v>50</v>
      </c>
      <c r="D212" s="120">
        <v>55000</v>
      </c>
    </row>
    <row r="213" spans="1:4" ht="15.75">
      <c r="A213" s="122"/>
      <c r="B213" s="91"/>
      <c r="C213" s="92" t="s">
        <v>51</v>
      </c>
      <c r="D213" s="120"/>
    </row>
    <row r="214" spans="1:4" ht="15.75">
      <c r="A214" s="122"/>
      <c r="B214" s="91"/>
      <c r="C214" s="92" t="s">
        <v>52</v>
      </c>
      <c r="D214" s="120">
        <v>55000</v>
      </c>
    </row>
    <row r="215" spans="1:4" ht="15.75">
      <c r="A215" s="122"/>
      <c r="B215" s="87">
        <v>85321</v>
      </c>
      <c r="C215" s="103" t="s">
        <v>29</v>
      </c>
      <c r="D215" s="127">
        <f>D217</f>
        <v>51000</v>
      </c>
    </row>
    <row r="216" spans="1:4" ht="15.75">
      <c r="A216" s="122"/>
      <c r="B216" s="98"/>
      <c r="C216" s="109" t="s">
        <v>30</v>
      </c>
      <c r="D216" s="128"/>
    </row>
    <row r="217" spans="1:4" ht="15.75">
      <c r="A217" s="122"/>
      <c r="B217" s="87"/>
      <c r="C217" s="107" t="s">
        <v>50</v>
      </c>
      <c r="D217" s="119">
        <v>51000</v>
      </c>
    </row>
    <row r="218" spans="1:4" ht="15.75">
      <c r="A218" s="122"/>
      <c r="B218" s="91"/>
      <c r="C218" s="92" t="s">
        <v>51</v>
      </c>
      <c r="D218" s="120"/>
    </row>
    <row r="219" spans="1:4" ht="15.75">
      <c r="A219" s="122"/>
      <c r="B219" s="91"/>
      <c r="C219" s="92" t="s">
        <v>52</v>
      </c>
      <c r="D219" s="120">
        <v>42000</v>
      </c>
    </row>
    <row r="220" spans="1:4" ht="15.75">
      <c r="A220" s="122"/>
      <c r="B220" s="91"/>
      <c r="C220" s="92" t="s">
        <v>53</v>
      </c>
      <c r="D220" s="120">
        <v>8000</v>
      </c>
    </row>
    <row r="221" spans="1:4" ht="15.75">
      <c r="A221" s="122"/>
      <c r="B221" s="88">
        <v>85333</v>
      </c>
      <c r="C221" s="97" t="s">
        <v>59</v>
      </c>
      <c r="D221" s="126">
        <f>D222</f>
        <v>500800</v>
      </c>
    </row>
    <row r="222" spans="1:4" ht="15.75">
      <c r="A222" s="122"/>
      <c r="B222" s="91"/>
      <c r="C222" s="92" t="s">
        <v>50</v>
      </c>
      <c r="D222" s="120">
        <v>500800</v>
      </c>
    </row>
    <row r="223" spans="1:4" ht="15.75">
      <c r="A223" s="122"/>
      <c r="B223" s="91"/>
      <c r="C223" s="92" t="s">
        <v>51</v>
      </c>
      <c r="D223" s="137"/>
    </row>
    <row r="224" spans="1:4" ht="15.75">
      <c r="A224" s="122"/>
      <c r="B224" s="91"/>
      <c r="C224" s="92" t="s">
        <v>52</v>
      </c>
      <c r="D224" s="120">
        <v>450000</v>
      </c>
    </row>
    <row r="225" spans="1:4" ht="15.75">
      <c r="A225" s="132"/>
      <c r="B225" s="98"/>
      <c r="C225" s="110" t="s">
        <v>53</v>
      </c>
      <c r="D225" s="128">
        <v>50800</v>
      </c>
    </row>
    <row r="226" spans="1:4" ht="16.5" thickBot="1">
      <c r="A226" s="197"/>
      <c r="B226" s="198"/>
      <c r="C226" s="196" t="s">
        <v>60</v>
      </c>
      <c r="D226" s="136">
        <f>D29+D35+D38+D53+D61+D188+D193</f>
        <v>11944570</v>
      </c>
    </row>
  </sheetData>
  <mergeCells count="3">
    <mergeCell ref="A20:D20"/>
    <mergeCell ref="A21:D21"/>
    <mergeCell ref="A22:D2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7"/>
  <sheetViews>
    <sheetView showGridLines="0" tabSelected="1" zoomScaleSheetLayoutView="100" workbookViewId="0" topLeftCell="A1">
      <selection activeCell="D229" sqref="D229"/>
    </sheetView>
  </sheetViews>
  <sheetFormatPr defaultColWidth="9.00390625" defaultRowHeight="12.75"/>
  <cols>
    <col min="1" max="1" width="6.75390625" style="8" customWidth="1"/>
    <col min="2" max="2" width="10.875" style="8" customWidth="1"/>
    <col min="3" max="3" width="7.25390625" style="8" customWidth="1"/>
    <col min="4" max="4" width="51.25390625" style="5" customWidth="1"/>
    <col min="5" max="5" width="13.125" style="9" customWidth="1"/>
    <col min="6" max="6" width="12.625" style="10" customWidth="1"/>
    <col min="7" max="7" width="12.625" style="5" bestFit="1" customWidth="1"/>
    <col min="8" max="16384" width="9.125" style="5" customWidth="1"/>
  </cols>
  <sheetData>
    <row r="1" spans="1:7" ht="15.75">
      <c r="A1" s="1"/>
      <c r="B1" s="1"/>
      <c r="C1" s="1"/>
      <c r="D1" s="2"/>
      <c r="E1" s="25" t="s">
        <v>42</v>
      </c>
      <c r="F1" s="3"/>
      <c r="G1" s="4"/>
    </row>
    <row r="2" spans="1:7" ht="15.75">
      <c r="A2" s="1"/>
      <c r="B2" s="1"/>
      <c r="C2" s="1"/>
      <c r="D2" s="2"/>
      <c r="E2" s="25" t="s">
        <v>43</v>
      </c>
      <c r="F2" s="3"/>
      <c r="G2" s="4"/>
    </row>
    <row r="3" spans="1:7" ht="15.75" hidden="1">
      <c r="A3" s="1"/>
      <c r="B3" s="1"/>
      <c r="C3" s="1"/>
      <c r="D3" s="2"/>
      <c r="E3" s="26"/>
      <c r="F3" s="3"/>
      <c r="G3" s="4"/>
    </row>
    <row r="4" spans="1:7" ht="15.75" hidden="1">
      <c r="A4" s="1"/>
      <c r="B4" s="1"/>
      <c r="C4" s="1"/>
      <c r="D4" s="2"/>
      <c r="E4" s="26"/>
      <c r="F4" s="3"/>
      <c r="G4" s="4"/>
    </row>
    <row r="5" spans="1:7" ht="15.75" hidden="1">
      <c r="A5" s="1"/>
      <c r="B5" s="1"/>
      <c r="C5" s="1"/>
      <c r="D5" s="2"/>
      <c r="E5" s="26"/>
      <c r="F5" s="3"/>
      <c r="G5" s="4"/>
    </row>
    <row r="6" spans="1:7" ht="15.75">
      <c r="A6" s="1"/>
      <c r="B6" s="1"/>
      <c r="C6" s="1"/>
      <c r="D6" s="2"/>
      <c r="E6" s="25" t="s">
        <v>38</v>
      </c>
      <c r="F6" s="3"/>
      <c r="G6" s="4"/>
    </row>
    <row r="7" spans="1:7" ht="15.75">
      <c r="A7" s="1"/>
      <c r="B7" s="1"/>
      <c r="C7" s="1"/>
      <c r="D7" s="2"/>
      <c r="E7" s="25" t="s">
        <v>44</v>
      </c>
      <c r="F7" s="3"/>
      <c r="G7" s="4"/>
    </row>
    <row r="8" spans="1:7" ht="15.75">
      <c r="A8" s="1"/>
      <c r="B8" s="1"/>
      <c r="C8" s="1"/>
      <c r="D8" s="2"/>
      <c r="E8" s="6"/>
      <c r="F8" s="3"/>
      <c r="G8" s="4"/>
    </row>
    <row r="9" spans="1:7" ht="15.75">
      <c r="A9" s="1"/>
      <c r="B9" s="1"/>
      <c r="C9" s="1"/>
      <c r="D9" s="2"/>
      <c r="E9" s="6"/>
      <c r="F9" s="3"/>
      <c r="G9" s="4"/>
    </row>
    <row r="10" spans="1:7" ht="18">
      <c r="A10" s="179" t="s">
        <v>33</v>
      </c>
      <c r="B10" s="181"/>
      <c r="C10" s="181"/>
      <c r="D10" s="181"/>
      <c r="E10" s="181"/>
      <c r="F10" s="181"/>
      <c r="G10" s="181"/>
    </row>
    <row r="11" spans="1:7" ht="18">
      <c r="A11" s="179" t="s">
        <v>23</v>
      </c>
      <c r="B11" s="181"/>
      <c r="C11" s="181"/>
      <c r="D11" s="181"/>
      <c r="E11" s="181"/>
      <c r="F11" s="181"/>
      <c r="G11" s="181"/>
    </row>
    <row r="12" spans="1:7" ht="18">
      <c r="A12" s="179" t="s">
        <v>24</v>
      </c>
      <c r="B12" s="181"/>
      <c r="C12" s="181"/>
      <c r="D12" s="181"/>
      <c r="E12" s="181"/>
      <c r="F12" s="181"/>
      <c r="G12" s="181"/>
    </row>
    <row r="13" spans="1:7" ht="18">
      <c r="A13" s="179" t="s">
        <v>0</v>
      </c>
      <c r="B13" s="181"/>
      <c r="C13" s="181"/>
      <c r="D13" s="181"/>
      <c r="E13" s="181"/>
      <c r="F13" s="181"/>
      <c r="G13" s="181"/>
    </row>
    <row r="14" spans="1:7" ht="19.5" thickBot="1">
      <c r="A14" s="22"/>
      <c r="B14" s="24"/>
      <c r="C14" s="24"/>
      <c r="D14" s="24"/>
      <c r="E14" s="24"/>
      <c r="F14" s="24"/>
      <c r="G14" s="24"/>
    </row>
    <row r="15" spans="1:7" s="7" customFormat="1" ht="19.5" customHeight="1">
      <c r="A15" s="184" t="s">
        <v>1</v>
      </c>
      <c r="B15" s="190" t="s">
        <v>62</v>
      </c>
      <c r="C15" s="192" t="s">
        <v>61</v>
      </c>
      <c r="D15" s="190" t="s">
        <v>20</v>
      </c>
      <c r="E15" s="186" t="s">
        <v>39</v>
      </c>
      <c r="F15" s="186" t="s">
        <v>40</v>
      </c>
      <c r="G15" s="182" t="s">
        <v>41</v>
      </c>
    </row>
    <row r="16" spans="1:7" s="7" customFormat="1" ht="12.75" customHeight="1">
      <c r="A16" s="185"/>
      <c r="B16" s="191"/>
      <c r="C16" s="193"/>
      <c r="D16" s="191"/>
      <c r="E16" s="189"/>
      <c r="F16" s="187"/>
      <c r="G16" s="183"/>
    </row>
    <row r="17" spans="1:7" s="7" customFormat="1" ht="14.25" customHeight="1">
      <c r="A17" s="185"/>
      <c r="B17" s="191"/>
      <c r="C17" s="194"/>
      <c r="D17" s="191"/>
      <c r="E17" s="189"/>
      <c r="F17" s="188"/>
      <c r="G17" s="183"/>
    </row>
    <row r="18" spans="1:7" s="7" customFormat="1" ht="15.75" customHeight="1">
      <c r="A18" s="138" t="s">
        <v>18</v>
      </c>
      <c r="B18" s="28"/>
      <c r="C18" s="171"/>
      <c r="D18" s="29" t="s">
        <v>8</v>
      </c>
      <c r="E18" s="30">
        <f>E19</f>
        <v>590000</v>
      </c>
      <c r="F18" s="30">
        <f>F19</f>
        <v>60000</v>
      </c>
      <c r="G18" s="139">
        <f>G19</f>
        <v>530000</v>
      </c>
    </row>
    <row r="19" spans="1:7" s="7" customFormat="1" ht="15.75" customHeight="1">
      <c r="A19" s="140"/>
      <c r="B19" s="32" t="s">
        <v>19</v>
      </c>
      <c r="C19" s="172"/>
      <c r="D19" s="33" t="s">
        <v>5</v>
      </c>
      <c r="E19" s="72">
        <f>E20+E24</f>
        <v>590000</v>
      </c>
      <c r="F19" s="72">
        <f>F20+F24</f>
        <v>60000</v>
      </c>
      <c r="G19" s="141">
        <f>G20+G24</f>
        <v>530000</v>
      </c>
    </row>
    <row r="20" spans="1:7" s="7" customFormat="1" ht="15.75" customHeight="1">
      <c r="A20" s="142"/>
      <c r="B20" s="23"/>
      <c r="C20" s="67">
        <v>211</v>
      </c>
      <c r="D20" s="52" t="s">
        <v>35</v>
      </c>
      <c r="E20" s="35">
        <v>530000</v>
      </c>
      <c r="F20" s="36"/>
      <c r="G20" s="143">
        <v>530000</v>
      </c>
    </row>
    <row r="21" spans="1:7" s="7" customFormat="1" ht="15.75" customHeight="1">
      <c r="A21" s="142"/>
      <c r="B21" s="23"/>
      <c r="C21" s="63"/>
      <c r="D21" s="27" t="s">
        <v>4</v>
      </c>
      <c r="E21" s="38"/>
      <c r="F21" s="39"/>
      <c r="G21" s="144"/>
    </row>
    <row r="22" spans="1:7" s="7" customFormat="1" ht="15.75" customHeight="1">
      <c r="A22" s="142"/>
      <c r="B22" s="23"/>
      <c r="C22" s="63"/>
      <c r="D22" s="27" t="s">
        <v>63</v>
      </c>
      <c r="E22" s="38"/>
      <c r="F22" s="39"/>
      <c r="G22" s="144"/>
    </row>
    <row r="23" spans="1:7" s="7" customFormat="1" ht="15.75" customHeight="1">
      <c r="A23" s="142"/>
      <c r="B23" s="23"/>
      <c r="C23" s="63"/>
      <c r="D23" s="27" t="s">
        <v>73</v>
      </c>
      <c r="E23" s="38"/>
      <c r="F23" s="39"/>
      <c r="G23" s="144"/>
    </row>
    <row r="24" spans="1:7" s="7" customFormat="1" ht="15.75" customHeight="1">
      <c r="A24" s="142"/>
      <c r="B24" s="23"/>
      <c r="C24" s="173">
        <v>235</v>
      </c>
      <c r="D24" s="52" t="s">
        <v>21</v>
      </c>
      <c r="E24" s="35">
        <v>60000</v>
      </c>
      <c r="F24" s="36">
        <v>60000</v>
      </c>
      <c r="G24" s="145"/>
    </row>
    <row r="25" spans="1:7" s="7" customFormat="1" ht="15.75" customHeight="1">
      <c r="A25" s="142"/>
      <c r="B25" s="23"/>
      <c r="C25" s="63"/>
      <c r="D25" s="27" t="s">
        <v>36</v>
      </c>
      <c r="E25" s="38"/>
      <c r="F25" s="39"/>
      <c r="G25" s="146"/>
    </row>
    <row r="26" spans="1:7" ht="15.75">
      <c r="A26" s="138">
        <v>700</v>
      </c>
      <c r="B26" s="42"/>
      <c r="C26" s="174"/>
      <c r="D26" s="43" t="s">
        <v>10</v>
      </c>
      <c r="E26" s="44">
        <f>E27</f>
        <v>647500</v>
      </c>
      <c r="F26" s="44">
        <f>F27</f>
        <v>585150</v>
      </c>
      <c r="G26" s="147">
        <f>G27</f>
        <v>62350</v>
      </c>
    </row>
    <row r="27" spans="1:7" ht="15.75">
      <c r="A27" s="100"/>
      <c r="B27" s="32">
        <v>70005</v>
      </c>
      <c r="C27" s="175"/>
      <c r="D27" s="46" t="s">
        <v>54</v>
      </c>
      <c r="E27" s="72">
        <f>E28+E32</f>
        <v>647500</v>
      </c>
      <c r="F27" s="72">
        <f>F28+F32</f>
        <v>585150</v>
      </c>
      <c r="G27" s="141">
        <f>G28+G32</f>
        <v>62350</v>
      </c>
    </row>
    <row r="28" spans="1:7" ht="15.75">
      <c r="A28" s="100"/>
      <c r="B28" s="27"/>
      <c r="C28" s="173">
        <v>211</v>
      </c>
      <c r="D28" s="52" t="s">
        <v>35</v>
      </c>
      <c r="E28" s="36">
        <v>62350</v>
      </c>
      <c r="F28" s="36"/>
      <c r="G28" s="143">
        <v>62350</v>
      </c>
    </row>
    <row r="29" spans="1:7" ht="15.75">
      <c r="A29" s="100"/>
      <c r="B29" s="27"/>
      <c r="C29" s="63"/>
      <c r="D29" s="27" t="s">
        <v>4</v>
      </c>
      <c r="E29" s="40"/>
      <c r="F29" s="39"/>
      <c r="G29" s="148"/>
    </row>
    <row r="30" spans="1:7" ht="15.75">
      <c r="A30" s="100"/>
      <c r="B30" s="27"/>
      <c r="C30" s="63"/>
      <c r="D30" s="27" t="s">
        <v>63</v>
      </c>
      <c r="E30" s="40"/>
      <c r="F30" s="39"/>
      <c r="G30" s="148"/>
    </row>
    <row r="31" spans="1:7" ht="15.75">
      <c r="A31" s="100"/>
      <c r="B31" s="27"/>
      <c r="C31" s="63"/>
      <c r="D31" s="27" t="s">
        <v>73</v>
      </c>
      <c r="E31" s="40"/>
      <c r="F31" s="39"/>
      <c r="G31" s="148"/>
    </row>
    <row r="32" spans="1:7" ht="15.75">
      <c r="A32" s="100"/>
      <c r="B32" s="27"/>
      <c r="C32" s="173">
        <v>235</v>
      </c>
      <c r="D32" s="52" t="s">
        <v>21</v>
      </c>
      <c r="E32" s="36">
        <v>585150</v>
      </c>
      <c r="F32" s="36">
        <v>585150</v>
      </c>
      <c r="G32" s="143"/>
    </row>
    <row r="33" spans="1:7" ht="15.75">
      <c r="A33" s="100"/>
      <c r="B33" s="27"/>
      <c r="C33" s="67"/>
      <c r="D33" s="27" t="s">
        <v>37</v>
      </c>
      <c r="E33" s="39"/>
      <c r="F33" s="39"/>
      <c r="G33" s="148"/>
    </row>
    <row r="34" spans="1:7" s="7" customFormat="1" ht="15.75">
      <c r="A34" s="138">
        <v>710</v>
      </c>
      <c r="B34" s="28"/>
      <c r="C34" s="171"/>
      <c r="D34" s="47" t="s">
        <v>11</v>
      </c>
      <c r="E34" s="44">
        <f>E35+E40+E45</f>
        <v>503900</v>
      </c>
      <c r="F34" s="44"/>
      <c r="G34" s="147">
        <f>G35+G40+G45</f>
        <v>503900</v>
      </c>
    </row>
    <row r="35" spans="1:7" ht="15.75">
      <c r="A35" s="100"/>
      <c r="B35" s="32">
        <v>71013</v>
      </c>
      <c r="C35" s="175"/>
      <c r="D35" s="46" t="s">
        <v>2</v>
      </c>
      <c r="E35" s="72">
        <f>E36</f>
        <v>277200</v>
      </c>
      <c r="F35" s="73"/>
      <c r="G35" s="141">
        <f>G36</f>
        <v>277200</v>
      </c>
    </row>
    <row r="36" spans="1:7" ht="15.75">
      <c r="A36" s="100"/>
      <c r="B36" s="27"/>
      <c r="C36" s="67">
        <v>211</v>
      </c>
      <c r="D36" s="27" t="s">
        <v>3</v>
      </c>
      <c r="E36" s="48">
        <v>277200</v>
      </c>
      <c r="F36" s="39"/>
      <c r="G36" s="143">
        <v>277200</v>
      </c>
    </row>
    <row r="37" spans="1:7" ht="15.75">
      <c r="A37" s="100"/>
      <c r="B37" s="27"/>
      <c r="C37" s="63"/>
      <c r="D37" s="27" t="s">
        <v>4</v>
      </c>
      <c r="E37" s="38"/>
      <c r="F37" s="39"/>
      <c r="G37" s="148"/>
    </row>
    <row r="38" spans="1:7" ht="15" customHeight="1">
      <c r="A38" s="100"/>
      <c r="B38" s="27"/>
      <c r="C38" s="63"/>
      <c r="D38" s="27" t="s">
        <v>63</v>
      </c>
      <c r="E38" s="38"/>
      <c r="F38" s="39"/>
      <c r="G38" s="148"/>
    </row>
    <row r="39" spans="1:7" ht="16.5" customHeight="1">
      <c r="A39" s="100"/>
      <c r="B39" s="49"/>
      <c r="C39" s="65"/>
      <c r="D39" s="49" t="s">
        <v>73</v>
      </c>
      <c r="E39" s="50"/>
      <c r="F39" s="51"/>
      <c r="G39" s="149"/>
    </row>
    <row r="40" spans="1:7" ht="15.75">
      <c r="A40" s="100"/>
      <c r="B40" s="31">
        <v>71014</v>
      </c>
      <c r="C40" s="176"/>
      <c r="D40" s="53" t="s">
        <v>71</v>
      </c>
      <c r="E40" s="72">
        <f>E41</f>
        <v>97450</v>
      </c>
      <c r="F40" s="78"/>
      <c r="G40" s="141">
        <f>G41</f>
        <v>97450</v>
      </c>
    </row>
    <row r="41" spans="1:7" ht="15.75">
      <c r="A41" s="100"/>
      <c r="B41" s="52"/>
      <c r="C41" s="173">
        <v>211</v>
      </c>
      <c r="D41" s="52" t="s">
        <v>3</v>
      </c>
      <c r="E41" s="35">
        <v>97450</v>
      </c>
      <c r="F41" s="36"/>
      <c r="G41" s="143">
        <v>97450</v>
      </c>
    </row>
    <row r="42" spans="1:7" ht="15.75">
      <c r="A42" s="100"/>
      <c r="B42" s="27"/>
      <c r="C42" s="63"/>
      <c r="D42" s="27" t="s">
        <v>4</v>
      </c>
      <c r="E42" s="38"/>
      <c r="F42" s="39"/>
      <c r="G42" s="148"/>
    </row>
    <row r="43" spans="1:7" ht="15.75">
      <c r="A43" s="142"/>
      <c r="B43" s="23"/>
      <c r="C43" s="67"/>
      <c r="D43" s="27" t="s">
        <v>64</v>
      </c>
      <c r="E43" s="38"/>
      <c r="F43" s="40"/>
      <c r="G43" s="148"/>
    </row>
    <row r="44" spans="1:7" ht="15.75">
      <c r="A44" s="142"/>
      <c r="B44" s="23"/>
      <c r="C44" s="67"/>
      <c r="D44" s="27" t="s">
        <v>73</v>
      </c>
      <c r="E44" s="38"/>
      <c r="F44" s="40"/>
      <c r="G44" s="149"/>
    </row>
    <row r="45" spans="1:7" ht="15.75">
      <c r="A45" s="142"/>
      <c r="B45" s="31">
        <v>71015</v>
      </c>
      <c r="C45" s="173"/>
      <c r="D45" s="53" t="s">
        <v>12</v>
      </c>
      <c r="E45" s="74">
        <f>E46+E50</f>
        <v>129250</v>
      </c>
      <c r="F45" s="74"/>
      <c r="G45" s="150">
        <f>G46+G50</f>
        <v>129250</v>
      </c>
    </row>
    <row r="46" spans="1:7" ht="15.75">
      <c r="A46" s="100"/>
      <c r="B46" s="52"/>
      <c r="C46" s="173">
        <v>211</v>
      </c>
      <c r="D46" s="52" t="s">
        <v>3</v>
      </c>
      <c r="E46" s="35">
        <v>125250</v>
      </c>
      <c r="F46" s="36"/>
      <c r="G46" s="143">
        <v>125250</v>
      </c>
    </row>
    <row r="47" spans="1:7" ht="15.75">
      <c r="A47" s="100"/>
      <c r="B47" s="27"/>
      <c r="C47" s="63"/>
      <c r="D47" s="27" t="s">
        <v>4</v>
      </c>
      <c r="E47" s="48"/>
      <c r="F47" s="39"/>
      <c r="G47" s="148"/>
    </row>
    <row r="48" spans="1:7" s="7" customFormat="1" ht="15.75">
      <c r="A48" s="142"/>
      <c r="B48" s="23"/>
      <c r="C48" s="67"/>
      <c r="D48" s="27" t="s">
        <v>63</v>
      </c>
      <c r="E48" s="39"/>
      <c r="F48" s="40"/>
      <c r="G48" s="144"/>
    </row>
    <row r="49" spans="1:7" s="7" customFormat="1" ht="15.75">
      <c r="A49" s="142"/>
      <c r="B49" s="23"/>
      <c r="C49" s="67"/>
      <c r="D49" s="27" t="s">
        <v>73</v>
      </c>
      <c r="E49" s="39"/>
      <c r="F49" s="40"/>
      <c r="G49" s="144"/>
    </row>
    <row r="50" spans="1:7" s="7" customFormat="1" ht="15.75">
      <c r="A50" s="142"/>
      <c r="B50" s="23"/>
      <c r="C50" s="173">
        <v>641</v>
      </c>
      <c r="D50" s="52" t="s">
        <v>26</v>
      </c>
      <c r="E50" s="36">
        <v>4000</v>
      </c>
      <c r="F50" s="36"/>
      <c r="G50" s="143">
        <v>4000</v>
      </c>
    </row>
    <row r="51" spans="1:7" s="7" customFormat="1" ht="15.75">
      <c r="A51" s="142"/>
      <c r="B51" s="23"/>
      <c r="C51" s="67"/>
      <c r="D51" s="27" t="s">
        <v>65</v>
      </c>
      <c r="E51" s="39"/>
      <c r="F51" s="40"/>
      <c r="G51" s="144"/>
    </row>
    <row r="52" spans="1:7" s="7" customFormat="1" ht="15.75">
      <c r="A52" s="151"/>
      <c r="B52" s="54"/>
      <c r="C52" s="68"/>
      <c r="D52" s="49" t="s">
        <v>32</v>
      </c>
      <c r="E52" s="51"/>
      <c r="F52" s="41"/>
      <c r="G52" s="146"/>
    </row>
    <row r="53" spans="1:7" ht="15.75">
      <c r="A53" s="138">
        <v>750</v>
      </c>
      <c r="B53" s="55"/>
      <c r="C53" s="70"/>
      <c r="D53" s="47" t="s">
        <v>13</v>
      </c>
      <c r="E53" s="30">
        <f>E54+E59</f>
        <v>240200</v>
      </c>
      <c r="F53" s="56"/>
      <c r="G53" s="139">
        <f>G54+G59</f>
        <v>240200</v>
      </c>
    </row>
    <row r="54" spans="1:7" ht="15.75">
      <c r="A54" s="100"/>
      <c r="B54" s="23">
        <v>75011</v>
      </c>
      <c r="C54" s="63"/>
      <c r="D54" s="57" t="s">
        <v>72</v>
      </c>
      <c r="E54" s="76">
        <f>E55</f>
        <v>203700</v>
      </c>
      <c r="F54" s="77"/>
      <c r="G54" s="152">
        <f>G55</f>
        <v>203700</v>
      </c>
    </row>
    <row r="55" spans="1:7" ht="15.75">
      <c r="A55" s="100"/>
      <c r="B55" s="52"/>
      <c r="C55" s="173">
        <v>211</v>
      </c>
      <c r="D55" s="52" t="s">
        <v>3</v>
      </c>
      <c r="E55" s="35">
        <v>203700</v>
      </c>
      <c r="F55" s="36"/>
      <c r="G55" s="153">
        <v>203700</v>
      </c>
    </row>
    <row r="56" spans="1:7" ht="15.75">
      <c r="A56" s="100"/>
      <c r="B56" s="27"/>
      <c r="C56" s="63"/>
      <c r="D56" s="27" t="s">
        <v>4</v>
      </c>
      <c r="E56" s="48"/>
      <c r="F56" s="39"/>
      <c r="G56" s="148"/>
    </row>
    <row r="57" spans="1:7" ht="15.75">
      <c r="A57" s="100"/>
      <c r="B57" s="27"/>
      <c r="C57" s="63"/>
      <c r="D57" s="27" t="s">
        <v>63</v>
      </c>
      <c r="E57" s="48"/>
      <c r="F57" s="39"/>
      <c r="G57" s="148"/>
    </row>
    <row r="58" spans="1:7" ht="15.75">
      <c r="A58" s="100"/>
      <c r="B58" s="27"/>
      <c r="C58" s="63"/>
      <c r="D58" s="27" t="s">
        <v>73</v>
      </c>
      <c r="E58" s="48"/>
      <c r="F58" s="39"/>
      <c r="G58" s="148"/>
    </row>
    <row r="59" spans="1:7" ht="15.75">
      <c r="A59" s="100"/>
      <c r="B59" s="32">
        <v>75045</v>
      </c>
      <c r="C59" s="175"/>
      <c r="D59" s="46" t="s">
        <v>6</v>
      </c>
      <c r="E59" s="72">
        <f>E60</f>
        <v>36500</v>
      </c>
      <c r="F59" s="73"/>
      <c r="G59" s="141">
        <f>G60</f>
        <v>36500</v>
      </c>
    </row>
    <row r="60" spans="1:7" ht="15.75">
      <c r="A60" s="100"/>
      <c r="B60" s="27"/>
      <c r="C60" s="67">
        <v>211</v>
      </c>
      <c r="D60" s="27" t="s">
        <v>3</v>
      </c>
      <c r="E60" s="48">
        <v>36500</v>
      </c>
      <c r="F60" s="39"/>
      <c r="G60" s="154">
        <v>36500</v>
      </c>
    </row>
    <row r="61" spans="1:7" ht="15.75">
      <c r="A61" s="100"/>
      <c r="B61" s="27"/>
      <c r="C61" s="63"/>
      <c r="D61" s="27" t="s">
        <v>4</v>
      </c>
      <c r="E61" s="48"/>
      <c r="F61" s="39"/>
      <c r="G61" s="148"/>
    </row>
    <row r="62" spans="1:7" ht="15.75">
      <c r="A62" s="100"/>
      <c r="B62" s="27"/>
      <c r="C62" s="63"/>
      <c r="D62" s="27" t="s">
        <v>63</v>
      </c>
      <c r="E62" s="48"/>
      <c r="F62" s="39"/>
      <c r="G62" s="148"/>
    </row>
    <row r="63" spans="1:7" ht="15.75">
      <c r="A63" s="100"/>
      <c r="B63" s="27"/>
      <c r="C63" s="63"/>
      <c r="D63" s="27" t="s">
        <v>73</v>
      </c>
      <c r="E63" s="48"/>
      <c r="F63" s="39"/>
      <c r="G63" s="149"/>
    </row>
    <row r="64" spans="1:7" ht="15.75">
      <c r="A64" s="155">
        <v>754</v>
      </c>
      <c r="B64" s="42"/>
      <c r="C64" s="174"/>
      <c r="D64" s="43" t="s">
        <v>14</v>
      </c>
      <c r="E64" s="44">
        <f>E66+E182</f>
        <v>9094100</v>
      </c>
      <c r="F64" s="44">
        <f>F66+F182</f>
        <v>18000</v>
      </c>
      <c r="G64" s="147">
        <f>G66+G182</f>
        <v>9076100</v>
      </c>
    </row>
    <row r="65" spans="1:7" ht="15.75">
      <c r="A65" s="156"/>
      <c r="B65" s="58"/>
      <c r="C65" s="177"/>
      <c r="D65" s="59" t="s">
        <v>15</v>
      </c>
      <c r="E65" s="60"/>
      <c r="F65" s="61"/>
      <c r="G65" s="157"/>
    </row>
    <row r="66" spans="1:7" ht="15.75">
      <c r="A66" s="100"/>
      <c r="B66" s="32">
        <v>75405</v>
      </c>
      <c r="C66" s="175"/>
      <c r="D66" s="46" t="s">
        <v>7</v>
      </c>
      <c r="E66" s="72">
        <f>E68+E180</f>
        <v>7000700</v>
      </c>
      <c r="F66" s="72">
        <f>F68+F180</f>
        <v>13000</v>
      </c>
      <c r="G66" s="141">
        <f>G68+G180</f>
        <v>6987700</v>
      </c>
    </row>
    <row r="67" spans="1:7" ht="15.75" hidden="1">
      <c r="A67" s="100"/>
      <c r="B67" s="27"/>
      <c r="C67" s="63"/>
      <c r="D67" s="37"/>
      <c r="E67" s="48"/>
      <c r="F67" s="39"/>
      <c r="G67" s="149"/>
    </row>
    <row r="68" spans="1:7" s="7" customFormat="1" ht="15.75">
      <c r="A68" s="142"/>
      <c r="B68" s="31"/>
      <c r="C68" s="173">
        <v>211</v>
      </c>
      <c r="D68" s="52" t="s">
        <v>3</v>
      </c>
      <c r="E68" s="35">
        <v>6987700</v>
      </c>
      <c r="F68" s="36"/>
      <c r="G68" s="153">
        <v>6987700</v>
      </c>
    </row>
    <row r="69" spans="1:7" ht="15.75" hidden="1">
      <c r="A69" s="100"/>
      <c r="B69" s="49"/>
      <c r="C69" s="65"/>
      <c r="D69" s="27" t="s">
        <v>4</v>
      </c>
      <c r="E69" s="62"/>
      <c r="F69" s="62"/>
      <c r="G69" s="148"/>
    </row>
    <row r="70" spans="1:7" ht="15.75" hidden="1">
      <c r="A70" s="100"/>
      <c r="B70" s="27"/>
      <c r="C70" s="63"/>
      <c r="D70" s="27" t="s">
        <v>9</v>
      </c>
      <c r="E70" s="48"/>
      <c r="F70" s="48"/>
      <c r="G70" s="148"/>
    </row>
    <row r="71" spans="1:7" ht="15.75" hidden="1">
      <c r="A71" s="100"/>
      <c r="B71" s="27"/>
      <c r="C71" s="63"/>
      <c r="D71" s="27" t="s">
        <v>3</v>
      </c>
      <c r="E71" s="48"/>
      <c r="F71" s="48"/>
      <c r="G71" s="148"/>
    </row>
    <row r="72" spans="1:7" ht="15.75" hidden="1">
      <c r="A72" s="100"/>
      <c r="B72" s="27"/>
      <c r="C72" s="63"/>
      <c r="D72" s="27" t="s">
        <v>4</v>
      </c>
      <c r="E72" s="48"/>
      <c r="F72" s="48"/>
      <c r="G72" s="148"/>
    </row>
    <row r="73" spans="1:7" ht="15.75" hidden="1">
      <c r="A73" s="100"/>
      <c r="B73" s="27"/>
      <c r="C73" s="63"/>
      <c r="D73" s="27" t="s">
        <v>9</v>
      </c>
      <c r="E73" s="48"/>
      <c r="F73" s="39"/>
      <c r="G73" s="148"/>
    </row>
    <row r="74" spans="1:7" ht="15.75" hidden="1">
      <c r="A74" s="100"/>
      <c r="B74" s="27"/>
      <c r="C74" s="63"/>
      <c r="D74" s="27" t="s">
        <v>3</v>
      </c>
      <c r="E74" s="48"/>
      <c r="F74" s="48"/>
      <c r="G74" s="148"/>
    </row>
    <row r="75" spans="1:7" ht="15.75" hidden="1">
      <c r="A75" s="100"/>
      <c r="B75" s="49"/>
      <c r="C75" s="65"/>
      <c r="D75" s="27" t="s">
        <v>4</v>
      </c>
      <c r="E75" s="62"/>
      <c r="F75" s="62"/>
      <c r="G75" s="148"/>
    </row>
    <row r="76" spans="1:7" ht="15.75" hidden="1">
      <c r="A76" s="100"/>
      <c r="B76" s="27"/>
      <c r="C76" s="63"/>
      <c r="D76" s="27" t="s">
        <v>9</v>
      </c>
      <c r="E76" s="48"/>
      <c r="F76" s="48"/>
      <c r="G76" s="148"/>
    </row>
    <row r="77" spans="1:7" ht="15.75" hidden="1">
      <c r="A77" s="100"/>
      <c r="B77" s="27"/>
      <c r="C77" s="63"/>
      <c r="D77" s="27" t="s">
        <v>3</v>
      </c>
      <c r="E77" s="48"/>
      <c r="F77" s="48"/>
      <c r="G77" s="148"/>
    </row>
    <row r="78" spans="1:7" ht="15.75" hidden="1">
      <c r="A78" s="100"/>
      <c r="B78" s="27"/>
      <c r="C78" s="63"/>
      <c r="D78" s="27" t="s">
        <v>4</v>
      </c>
      <c r="E78" s="48"/>
      <c r="F78" s="48"/>
      <c r="G78" s="148"/>
    </row>
    <row r="79" spans="1:7" ht="15.75" hidden="1">
      <c r="A79" s="100"/>
      <c r="B79" s="49"/>
      <c r="C79" s="65"/>
      <c r="D79" s="27" t="s">
        <v>9</v>
      </c>
      <c r="E79" s="62"/>
      <c r="F79" s="62"/>
      <c r="G79" s="148"/>
    </row>
    <row r="80" spans="1:7" ht="15.75" hidden="1">
      <c r="A80" s="100"/>
      <c r="B80" s="27"/>
      <c r="C80" s="63"/>
      <c r="D80" s="27" t="s">
        <v>3</v>
      </c>
      <c r="E80" s="48"/>
      <c r="F80" s="48"/>
      <c r="G80" s="148"/>
    </row>
    <row r="81" spans="1:7" ht="15.75" hidden="1">
      <c r="A81" s="100"/>
      <c r="B81" s="27"/>
      <c r="C81" s="63"/>
      <c r="D81" s="27" t="s">
        <v>4</v>
      </c>
      <c r="E81" s="48"/>
      <c r="F81" s="48"/>
      <c r="G81" s="148"/>
    </row>
    <row r="82" spans="1:7" ht="15.75" hidden="1">
      <c r="A82" s="158"/>
      <c r="B82" s="49"/>
      <c r="C82" s="65"/>
      <c r="D82" s="27" t="s">
        <v>9</v>
      </c>
      <c r="E82" s="62"/>
      <c r="F82" s="62"/>
      <c r="G82" s="148"/>
    </row>
    <row r="83" spans="1:7" ht="15.75" hidden="1">
      <c r="A83" s="159"/>
      <c r="B83" s="64"/>
      <c r="C83" s="64"/>
      <c r="D83" s="27" t="s">
        <v>3</v>
      </c>
      <c r="E83" s="48"/>
      <c r="F83" s="48"/>
      <c r="G83" s="148"/>
    </row>
    <row r="84" spans="1:7" ht="15.75" hidden="1">
      <c r="A84" s="159"/>
      <c r="B84" s="64"/>
      <c r="C84" s="64"/>
      <c r="D84" s="27" t="s">
        <v>4</v>
      </c>
      <c r="E84" s="48"/>
      <c r="F84" s="48"/>
      <c r="G84" s="148"/>
    </row>
    <row r="85" spans="1:7" ht="15.75" hidden="1">
      <c r="A85" s="159"/>
      <c r="B85" s="64"/>
      <c r="C85" s="64"/>
      <c r="D85" s="27" t="s">
        <v>9</v>
      </c>
      <c r="E85" s="48"/>
      <c r="F85" s="48"/>
      <c r="G85" s="148"/>
    </row>
    <row r="86" spans="1:7" ht="15.75" hidden="1">
      <c r="A86" s="159"/>
      <c r="B86" s="64"/>
      <c r="C86" s="64"/>
      <c r="D86" s="27" t="s">
        <v>3</v>
      </c>
      <c r="E86" s="48"/>
      <c r="F86" s="48"/>
      <c r="G86" s="148"/>
    </row>
    <row r="87" spans="1:7" ht="15.75" hidden="1">
      <c r="A87" s="160"/>
      <c r="B87" s="66"/>
      <c r="C87" s="66"/>
      <c r="D87" s="27" t="s">
        <v>4</v>
      </c>
      <c r="E87" s="62"/>
      <c r="F87" s="62"/>
      <c r="G87" s="148"/>
    </row>
    <row r="88" spans="1:7" ht="15.75" hidden="1">
      <c r="A88" s="161"/>
      <c r="B88" s="45"/>
      <c r="C88" s="175"/>
      <c r="D88" s="27" t="s">
        <v>9</v>
      </c>
      <c r="E88" s="34"/>
      <c r="F88" s="34"/>
      <c r="G88" s="148"/>
    </row>
    <row r="89" spans="1:7" ht="15.75" hidden="1">
      <c r="A89" s="100"/>
      <c r="B89" s="52"/>
      <c r="C89" s="176"/>
      <c r="D89" s="27" t="s">
        <v>3</v>
      </c>
      <c r="E89" s="35"/>
      <c r="F89" s="35"/>
      <c r="G89" s="148"/>
    </row>
    <row r="90" spans="1:7" ht="15.75" hidden="1">
      <c r="A90" s="100"/>
      <c r="B90" s="27"/>
      <c r="C90" s="63"/>
      <c r="D90" s="27" t="s">
        <v>4</v>
      </c>
      <c r="E90" s="48"/>
      <c r="F90" s="48"/>
      <c r="G90" s="148"/>
    </row>
    <row r="91" spans="1:7" ht="15.75" hidden="1">
      <c r="A91" s="100"/>
      <c r="B91" s="27"/>
      <c r="C91" s="63"/>
      <c r="D91" s="27" t="s">
        <v>9</v>
      </c>
      <c r="E91" s="48"/>
      <c r="F91" s="48"/>
      <c r="G91" s="148"/>
    </row>
    <row r="92" spans="1:7" ht="15.75" hidden="1">
      <c r="A92" s="159"/>
      <c r="B92" s="64"/>
      <c r="C92" s="64"/>
      <c r="D92" s="27" t="s">
        <v>3</v>
      </c>
      <c r="E92" s="48"/>
      <c r="F92" s="48"/>
      <c r="G92" s="148"/>
    </row>
    <row r="93" spans="1:7" ht="15.75" hidden="1">
      <c r="A93" s="159"/>
      <c r="B93" s="64"/>
      <c r="C93" s="64"/>
      <c r="D93" s="27" t="s">
        <v>4</v>
      </c>
      <c r="E93" s="48"/>
      <c r="F93" s="48"/>
      <c r="G93" s="148"/>
    </row>
    <row r="94" spans="1:7" ht="15.75" hidden="1">
      <c r="A94" s="159"/>
      <c r="B94" s="64"/>
      <c r="C94" s="64"/>
      <c r="D94" s="27" t="s">
        <v>9</v>
      </c>
      <c r="E94" s="48"/>
      <c r="F94" s="48"/>
      <c r="G94" s="148"/>
    </row>
    <row r="95" spans="1:7" ht="15.75" hidden="1">
      <c r="A95" s="159"/>
      <c r="B95" s="64"/>
      <c r="C95" s="64"/>
      <c r="D95" s="27" t="s">
        <v>3</v>
      </c>
      <c r="E95" s="48"/>
      <c r="F95" s="48"/>
      <c r="G95" s="148"/>
    </row>
    <row r="96" spans="1:7" ht="15.75" hidden="1">
      <c r="A96" s="100"/>
      <c r="B96" s="27"/>
      <c r="C96" s="63"/>
      <c r="D96" s="27" t="s">
        <v>4</v>
      </c>
      <c r="E96" s="48"/>
      <c r="F96" s="48"/>
      <c r="G96" s="148"/>
    </row>
    <row r="97" spans="1:7" ht="15.75" hidden="1">
      <c r="A97" s="100"/>
      <c r="B97" s="27"/>
      <c r="C97" s="63"/>
      <c r="D97" s="27" t="s">
        <v>9</v>
      </c>
      <c r="E97" s="48"/>
      <c r="F97" s="48"/>
      <c r="G97" s="148"/>
    </row>
    <row r="98" spans="1:7" ht="15.75" hidden="1">
      <c r="A98" s="100"/>
      <c r="B98" s="27"/>
      <c r="C98" s="63"/>
      <c r="D98" s="27" t="s">
        <v>3</v>
      </c>
      <c r="E98" s="48"/>
      <c r="F98" s="48"/>
      <c r="G98" s="148"/>
    </row>
    <row r="99" spans="1:7" ht="15.75" hidden="1">
      <c r="A99" s="100"/>
      <c r="B99" s="27"/>
      <c r="C99" s="63"/>
      <c r="D99" s="27" t="s">
        <v>4</v>
      </c>
      <c r="E99" s="48"/>
      <c r="F99" s="48"/>
      <c r="G99" s="148"/>
    </row>
    <row r="100" spans="1:7" ht="15.75" hidden="1">
      <c r="A100" s="100"/>
      <c r="B100" s="27"/>
      <c r="C100" s="63"/>
      <c r="D100" s="27" t="s">
        <v>9</v>
      </c>
      <c r="E100" s="48"/>
      <c r="F100" s="48"/>
      <c r="G100" s="148"/>
    </row>
    <row r="101" spans="1:7" ht="15.75" hidden="1">
      <c r="A101" s="159"/>
      <c r="B101" s="64"/>
      <c r="C101" s="64"/>
      <c r="D101" s="27" t="s">
        <v>3</v>
      </c>
      <c r="E101" s="48"/>
      <c r="F101" s="48"/>
      <c r="G101" s="148"/>
    </row>
    <row r="102" spans="1:7" ht="15.75" hidden="1">
      <c r="A102" s="159"/>
      <c r="B102" s="64"/>
      <c r="C102" s="64"/>
      <c r="D102" s="27" t="s">
        <v>4</v>
      </c>
      <c r="E102" s="48"/>
      <c r="F102" s="48"/>
      <c r="G102" s="148"/>
    </row>
    <row r="103" spans="1:7" ht="15.75" hidden="1">
      <c r="A103" s="159"/>
      <c r="B103" s="64"/>
      <c r="C103" s="64"/>
      <c r="D103" s="27" t="s">
        <v>9</v>
      </c>
      <c r="E103" s="48"/>
      <c r="F103" s="48"/>
      <c r="G103" s="148"/>
    </row>
    <row r="104" spans="1:7" ht="15.75" hidden="1">
      <c r="A104" s="159"/>
      <c r="B104" s="64"/>
      <c r="C104" s="64"/>
      <c r="D104" s="27" t="s">
        <v>3</v>
      </c>
      <c r="E104" s="48"/>
      <c r="F104" s="48"/>
      <c r="G104" s="148"/>
    </row>
    <row r="105" spans="1:7" ht="15.75" hidden="1">
      <c r="A105" s="159"/>
      <c r="B105" s="64"/>
      <c r="C105" s="64"/>
      <c r="D105" s="27" t="s">
        <v>4</v>
      </c>
      <c r="E105" s="48"/>
      <c r="F105" s="48"/>
      <c r="G105" s="148"/>
    </row>
    <row r="106" spans="1:7" ht="15.75" hidden="1">
      <c r="A106" s="100"/>
      <c r="B106" s="27"/>
      <c r="C106" s="63"/>
      <c r="D106" s="27" t="s">
        <v>9</v>
      </c>
      <c r="E106" s="48"/>
      <c r="F106" s="48"/>
      <c r="G106" s="148"/>
    </row>
    <row r="107" spans="1:7" ht="15.75" hidden="1">
      <c r="A107" s="100"/>
      <c r="B107" s="49"/>
      <c r="C107" s="65"/>
      <c r="D107" s="27" t="s">
        <v>3</v>
      </c>
      <c r="E107" s="62"/>
      <c r="F107" s="62"/>
      <c r="G107" s="148"/>
    </row>
    <row r="108" spans="1:7" ht="15.75" hidden="1">
      <c r="A108" s="100"/>
      <c r="B108" s="27"/>
      <c r="C108" s="63"/>
      <c r="D108" s="27" t="s">
        <v>4</v>
      </c>
      <c r="E108" s="48"/>
      <c r="F108" s="48"/>
      <c r="G108" s="148"/>
    </row>
    <row r="109" spans="1:7" ht="15.75" hidden="1">
      <c r="A109" s="100"/>
      <c r="B109" s="27"/>
      <c r="C109" s="63"/>
      <c r="D109" s="27" t="s">
        <v>9</v>
      </c>
      <c r="E109" s="48"/>
      <c r="F109" s="48"/>
      <c r="G109" s="148"/>
    </row>
    <row r="110" spans="1:7" ht="15.75" hidden="1">
      <c r="A110" s="100"/>
      <c r="B110" s="27"/>
      <c r="C110" s="63"/>
      <c r="D110" s="27" t="s">
        <v>3</v>
      </c>
      <c r="E110" s="48"/>
      <c r="F110" s="48"/>
      <c r="G110" s="148"/>
    </row>
    <row r="111" spans="1:7" ht="15.75" hidden="1">
      <c r="A111" s="100"/>
      <c r="B111" s="27"/>
      <c r="C111" s="63"/>
      <c r="D111" s="27" t="s">
        <v>4</v>
      </c>
      <c r="E111" s="48"/>
      <c r="F111" s="48"/>
      <c r="G111" s="148"/>
    </row>
    <row r="112" spans="1:7" ht="15.75" hidden="1">
      <c r="A112" s="159"/>
      <c r="B112" s="64"/>
      <c r="C112" s="64"/>
      <c r="D112" s="27" t="s">
        <v>9</v>
      </c>
      <c r="E112" s="48"/>
      <c r="F112" s="48"/>
      <c r="G112" s="148"/>
    </row>
    <row r="113" spans="1:7" ht="15.75" hidden="1">
      <c r="A113" s="159"/>
      <c r="B113" s="64"/>
      <c r="C113" s="64"/>
      <c r="D113" s="27" t="s">
        <v>3</v>
      </c>
      <c r="E113" s="48"/>
      <c r="F113" s="48"/>
      <c r="G113" s="148"/>
    </row>
    <row r="114" spans="1:7" ht="15.75" hidden="1">
      <c r="A114" s="159"/>
      <c r="B114" s="64"/>
      <c r="C114" s="64"/>
      <c r="D114" s="27" t="s">
        <v>4</v>
      </c>
      <c r="E114" s="48"/>
      <c r="F114" s="48"/>
      <c r="G114" s="148"/>
    </row>
    <row r="115" spans="1:7" ht="15.75" hidden="1">
      <c r="A115" s="159"/>
      <c r="B115" s="64"/>
      <c r="C115" s="64"/>
      <c r="D115" s="27" t="s">
        <v>9</v>
      </c>
      <c r="E115" s="48"/>
      <c r="F115" s="48"/>
      <c r="G115" s="148"/>
    </row>
    <row r="116" spans="1:7" ht="15.75" hidden="1">
      <c r="A116" s="159"/>
      <c r="B116" s="64"/>
      <c r="C116" s="64"/>
      <c r="D116" s="27" t="s">
        <v>3</v>
      </c>
      <c r="E116" s="48"/>
      <c r="F116" s="48"/>
      <c r="G116" s="148"/>
    </row>
    <row r="117" spans="1:7" ht="15.75" hidden="1">
      <c r="A117" s="159"/>
      <c r="B117" s="64"/>
      <c r="C117" s="64"/>
      <c r="D117" s="27" t="s">
        <v>4</v>
      </c>
      <c r="E117" s="48"/>
      <c r="F117" s="48"/>
      <c r="G117" s="148"/>
    </row>
    <row r="118" spans="1:7" ht="15.75" hidden="1">
      <c r="A118" s="159"/>
      <c r="B118" s="64"/>
      <c r="C118" s="64"/>
      <c r="D118" s="27" t="s">
        <v>9</v>
      </c>
      <c r="E118" s="48"/>
      <c r="F118" s="48"/>
      <c r="G118" s="148"/>
    </row>
    <row r="119" spans="1:7" ht="15.75" hidden="1">
      <c r="A119" s="159"/>
      <c r="B119" s="64"/>
      <c r="C119" s="64"/>
      <c r="D119" s="27" t="s">
        <v>3</v>
      </c>
      <c r="E119" s="48"/>
      <c r="F119" s="48"/>
      <c r="G119" s="148"/>
    </row>
    <row r="120" spans="1:7" ht="15.75" hidden="1">
      <c r="A120" s="159"/>
      <c r="B120" s="64"/>
      <c r="C120" s="64"/>
      <c r="D120" s="27" t="s">
        <v>4</v>
      </c>
      <c r="E120" s="48"/>
      <c r="F120" s="48"/>
      <c r="G120" s="148"/>
    </row>
    <row r="121" spans="1:7" ht="15.75" hidden="1">
      <c r="A121" s="159"/>
      <c r="B121" s="64"/>
      <c r="C121" s="64"/>
      <c r="D121" s="27" t="s">
        <v>9</v>
      </c>
      <c r="E121" s="48"/>
      <c r="F121" s="48"/>
      <c r="G121" s="148"/>
    </row>
    <row r="122" spans="1:7" ht="15.75" hidden="1">
      <c r="A122" s="100"/>
      <c r="B122" s="27"/>
      <c r="C122" s="63"/>
      <c r="D122" s="27" t="s">
        <v>3</v>
      </c>
      <c r="E122" s="48"/>
      <c r="F122" s="48"/>
      <c r="G122" s="148"/>
    </row>
    <row r="123" spans="1:7" ht="15.75" hidden="1">
      <c r="A123" s="100"/>
      <c r="B123" s="27"/>
      <c r="C123" s="63"/>
      <c r="D123" s="27" t="s">
        <v>4</v>
      </c>
      <c r="E123" s="48"/>
      <c r="F123" s="48"/>
      <c r="G123" s="148"/>
    </row>
    <row r="124" spans="1:7" ht="15.75" hidden="1">
      <c r="A124" s="100"/>
      <c r="B124" s="49"/>
      <c r="C124" s="65"/>
      <c r="D124" s="27" t="s">
        <v>9</v>
      </c>
      <c r="E124" s="62"/>
      <c r="F124" s="51"/>
      <c r="G124" s="148"/>
    </row>
    <row r="125" spans="1:7" ht="15.75" hidden="1">
      <c r="A125" s="100"/>
      <c r="B125" s="27"/>
      <c r="C125" s="63"/>
      <c r="D125" s="27" t="s">
        <v>3</v>
      </c>
      <c r="E125" s="48"/>
      <c r="F125" s="39"/>
      <c r="G125" s="148"/>
    </row>
    <row r="126" spans="1:7" ht="15.75" hidden="1">
      <c r="A126" s="100"/>
      <c r="B126" s="27"/>
      <c r="C126" s="63"/>
      <c r="D126" s="27" t="s">
        <v>4</v>
      </c>
      <c r="E126" s="48"/>
      <c r="F126" s="39"/>
      <c r="G126" s="148"/>
    </row>
    <row r="127" spans="1:7" ht="15.75" hidden="1">
      <c r="A127" s="100"/>
      <c r="B127" s="27"/>
      <c r="C127" s="63"/>
      <c r="D127" s="27" t="s">
        <v>9</v>
      </c>
      <c r="E127" s="48"/>
      <c r="F127" s="39"/>
      <c r="G127" s="148"/>
    </row>
    <row r="128" spans="1:7" ht="15.75" hidden="1">
      <c r="A128" s="100"/>
      <c r="B128" s="27"/>
      <c r="C128" s="63"/>
      <c r="D128" s="27" t="s">
        <v>3</v>
      </c>
      <c r="E128" s="48"/>
      <c r="F128" s="39"/>
      <c r="G128" s="148"/>
    </row>
    <row r="129" spans="1:7" ht="15.75" hidden="1">
      <c r="A129" s="159"/>
      <c r="B129" s="64"/>
      <c r="C129" s="64"/>
      <c r="D129" s="27" t="s">
        <v>4</v>
      </c>
      <c r="E129" s="48"/>
      <c r="F129" s="39"/>
      <c r="G129" s="148"/>
    </row>
    <row r="130" spans="1:7" ht="15.75" hidden="1">
      <c r="A130" s="159"/>
      <c r="B130" s="64"/>
      <c r="C130" s="64"/>
      <c r="D130" s="27" t="s">
        <v>9</v>
      </c>
      <c r="E130" s="48"/>
      <c r="F130" s="39"/>
      <c r="G130" s="148"/>
    </row>
    <row r="131" spans="1:7" ht="15.75" hidden="1">
      <c r="A131" s="159"/>
      <c r="B131" s="64"/>
      <c r="C131" s="64"/>
      <c r="D131" s="27" t="s">
        <v>3</v>
      </c>
      <c r="E131" s="48"/>
      <c r="F131" s="39"/>
      <c r="G131" s="148"/>
    </row>
    <row r="132" spans="1:7" ht="15.75" hidden="1">
      <c r="A132" s="159"/>
      <c r="B132" s="64"/>
      <c r="C132" s="64"/>
      <c r="D132" s="27" t="s">
        <v>4</v>
      </c>
      <c r="E132" s="48"/>
      <c r="F132" s="39"/>
      <c r="G132" s="148"/>
    </row>
    <row r="133" spans="1:7" ht="15.75" hidden="1">
      <c r="A133" s="159"/>
      <c r="B133" s="64"/>
      <c r="C133" s="64"/>
      <c r="D133" s="27" t="s">
        <v>9</v>
      </c>
      <c r="E133" s="48"/>
      <c r="F133" s="39"/>
      <c r="G133" s="148"/>
    </row>
    <row r="134" spans="1:7" ht="15.75" hidden="1">
      <c r="A134" s="159"/>
      <c r="B134" s="64"/>
      <c r="C134" s="64"/>
      <c r="D134" s="27" t="s">
        <v>3</v>
      </c>
      <c r="E134" s="48"/>
      <c r="F134" s="39"/>
      <c r="G134" s="148"/>
    </row>
    <row r="135" spans="1:7" ht="15.75" hidden="1">
      <c r="A135" s="100"/>
      <c r="B135" s="49"/>
      <c r="C135" s="65"/>
      <c r="D135" s="27" t="s">
        <v>4</v>
      </c>
      <c r="E135" s="62"/>
      <c r="F135" s="51"/>
      <c r="G135" s="148"/>
    </row>
    <row r="136" spans="1:7" ht="15.75" hidden="1">
      <c r="A136" s="100"/>
      <c r="B136" s="52"/>
      <c r="C136" s="176"/>
      <c r="D136" s="27" t="s">
        <v>9</v>
      </c>
      <c r="E136" s="35"/>
      <c r="F136" s="35"/>
      <c r="G136" s="148"/>
    </row>
    <row r="137" spans="1:7" ht="15.75" hidden="1">
      <c r="A137" s="159"/>
      <c r="B137" s="64"/>
      <c r="C137" s="64"/>
      <c r="D137" s="27" t="s">
        <v>3</v>
      </c>
      <c r="E137" s="48"/>
      <c r="F137" s="39"/>
      <c r="G137" s="148"/>
    </row>
    <row r="138" spans="1:7" ht="15.75" hidden="1">
      <c r="A138" s="159"/>
      <c r="B138" s="64"/>
      <c r="C138" s="64"/>
      <c r="D138" s="27" t="s">
        <v>4</v>
      </c>
      <c r="E138" s="48"/>
      <c r="F138" s="39"/>
      <c r="G138" s="148"/>
    </row>
    <row r="139" spans="1:7" ht="15.75" hidden="1">
      <c r="A139" s="159"/>
      <c r="B139" s="64"/>
      <c r="C139" s="64"/>
      <c r="D139" s="27" t="s">
        <v>9</v>
      </c>
      <c r="E139" s="48"/>
      <c r="F139" s="39"/>
      <c r="G139" s="148"/>
    </row>
    <row r="140" spans="1:7" ht="15.75" hidden="1">
      <c r="A140" s="159"/>
      <c r="B140" s="64"/>
      <c r="C140" s="64"/>
      <c r="D140" s="27" t="s">
        <v>3</v>
      </c>
      <c r="E140" s="48"/>
      <c r="F140" s="39"/>
      <c r="G140" s="148"/>
    </row>
    <row r="141" spans="1:7" ht="15.75" hidden="1">
      <c r="A141" s="159"/>
      <c r="B141" s="64"/>
      <c r="C141" s="64"/>
      <c r="D141" s="27" t="s">
        <v>4</v>
      </c>
      <c r="E141" s="48"/>
      <c r="F141" s="39"/>
      <c r="G141" s="148"/>
    </row>
    <row r="142" spans="1:7" ht="15.75" hidden="1">
      <c r="A142" s="159"/>
      <c r="B142" s="64"/>
      <c r="C142" s="64"/>
      <c r="D142" s="27" t="s">
        <v>9</v>
      </c>
      <c r="E142" s="48"/>
      <c r="F142" s="39"/>
      <c r="G142" s="148"/>
    </row>
    <row r="143" spans="1:7" ht="15.75" hidden="1">
      <c r="A143" s="100"/>
      <c r="B143" s="27"/>
      <c r="C143" s="63"/>
      <c r="D143" s="27" t="s">
        <v>3</v>
      </c>
      <c r="E143" s="48"/>
      <c r="F143" s="39"/>
      <c r="G143" s="148"/>
    </row>
    <row r="144" spans="1:7" ht="15.75" hidden="1">
      <c r="A144" s="159"/>
      <c r="B144" s="64"/>
      <c r="C144" s="64"/>
      <c r="D144" s="27" t="s">
        <v>4</v>
      </c>
      <c r="E144" s="48"/>
      <c r="F144" s="39"/>
      <c r="G144" s="148"/>
    </row>
    <row r="145" spans="1:7" ht="15.75" hidden="1">
      <c r="A145" s="159"/>
      <c r="B145" s="64"/>
      <c r="C145" s="64"/>
      <c r="D145" s="27" t="s">
        <v>9</v>
      </c>
      <c r="E145" s="48"/>
      <c r="F145" s="39"/>
      <c r="G145" s="148"/>
    </row>
    <row r="146" spans="1:7" ht="15.75" hidden="1">
      <c r="A146" s="159"/>
      <c r="B146" s="64"/>
      <c r="C146" s="64"/>
      <c r="D146" s="27" t="s">
        <v>3</v>
      </c>
      <c r="E146" s="48"/>
      <c r="F146" s="39"/>
      <c r="G146" s="148"/>
    </row>
    <row r="147" spans="1:7" ht="15.75" hidden="1">
      <c r="A147" s="100"/>
      <c r="B147" s="27"/>
      <c r="C147" s="63"/>
      <c r="D147" s="27" t="s">
        <v>4</v>
      </c>
      <c r="E147" s="48"/>
      <c r="F147" s="39"/>
      <c r="G147" s="148"/>
    </row>
    <row r="148" spans="1:7" ht="15.75" hidden="1">
      <c r="A148" s="159"/>
      <c r="B148" s="64"/>
      <c r="C148" s="64"/>
      <c r="D148" s="27" t="s">
        <v>9</v>
      </c>
      <c r="E148" s="48"/>
      <c r="F148" s="39"/>
      <c r="G148" s="148"/>
    </row>
    <row r="149" spans="1:7" ht="15.75" hidden="1">
      <c r="A149" s="159"/>
      <c r="B149" s="64"/>
      <c r="C149" s="64"/>
      <c r="D149" s="27" t="s">
        <v>3</v>
      </c>
      <c r="E149" s="48"/>
      <c r="F149" s="39"/>
      <c r="G149" s="148"/>
    </row>
    <row r="150" spans="1:7" ht="15.75" hidden="1">
      <c r="A150" s="159"/>
      <c r="B150" s="64"/>
      <c r="C150" s="64"/>
      <c r="D150" s="27" t="s">
        <v>4</v>
      </c>
      <c r="E150" s="48"/>
      <c r="F150" s="39"/>
      <c r="G150" s="148"/>
    </row>
    <row r="151" spans="1:7" ht="15.75" hidden="1">
      <c r="A151" s="159"/>
      <c r="B151" s="64"/>
      <c r="C151" s="64"/>
      <c r="D151" s="27" t="s">
        <v>9</v>
      </c>
      <c r="E151" s="48"/>
      <c r="F151" s="39"/>
      <c r="G151" s="148"/>
    </row>
    <row r="152" spans="1:7" ht="15.75" hidden="1">
      <c r="A152" s="159"/>
      <c r="B152" s="64"/>
      <c r="C152" s="64"/>
      <c r="D152" s="27" t="s">
        <v>3</v>
      </c>
      <c r="E152" s="48"/>
      <c r="F152" s="39"/>
      <c r="G152" s="148"/>
    </row>
    <row r="153" spans="1:7" ht="15.75" hidden="1">
      <c r="A153" s="100"/>
      <c r="B153" s="27"/>
      <c r="C153" s="63"/>
      <c r="D153" s="27" t="s">
        <v>4</v>
      </c>
      <c r="E153" s="48"/>
      <c r="F153" s="39"/>
      <c r="G153" s="148"/>
    </row>
    <row r="154" spans="1:7" ht="15.75" hidden="1">
      <c r="A154" s="100"/>
      <c r="B154" s="27"/>
      <c r="C154" s="63"/>
      <c r="D154" s="27" t="s">
        <v>9</v>
      </c>
      <c r="E154" s="48"/>
      <c r="F154" s="39"/>
      <c r="G154" s="148"/>
    </row>
    <row r="155" spans="1:7" ht="15.75" hidden="1">
      <c r="A155" s="100"/>
      <c r="B155" s="27"/>
      <c r="C155" s="63"/>
      <c r="D155" s="27" t="s">
        <v>3</v>
      </c>
      <c r="E155" s="48"/>
      <c r="F155" s="39"/>
      <c r="G155" s="148"/>
    </row>
    <row r="156" spans="1:7" ht="15.75" hidden="1">
      <c r="A156" s="159"/>
      <c r="B156" s="64"/>
      <c r="C156" s="64"/>
      <c r="D156" s="27" t="s">
        <v>4</v>
      </c>
      <c r="E156" s="48"/>
      <c r="F156" s="39"/>
      <c r="G156" s="148"/>
    </row>
    <row r="157" spans="1:7" ht="15.75" hidden="1">
      <c r="A157" s="159"/>
      <c r="B157" s="64"/>
      <c r="C157" s="64"/>
      <c r="D157" s="27" t="s">
        <v>9</v>
      </c>
      <c r="E157" s="48"/>
      <c r="F157" s="39"/>
      <c r="G157" s="148"/>
    </row>
    <row r="158" spans="1:7" ht="15.75" hidden="1">
      <c r="A158" s="159"/>
      <c r="B158" s="64"/>
      <c r="C158" s="64"/>
      <c r="D158" s="27" t="s">
        <v>3</v>
      </c>
      <c r="E158" s="48"/>
      <c r="F158" s="39"/>
      <c r="G158" s="148"/>
    </row>
    <row r="159" spans="1:7" ht="15.75" hidden="1">
      <c r="A159" s="159"/>
      <c r="B159" s="64"/>
      <c r="C159" s="64"/>
      <c r="D159" s="27" t="s">
        <v>4</v>
      </c>
      <c r="E159" s="48"/>
      <c r="F159" s="39"/>
      <c r="G159" s="148"/>
    </row>
    <row r="160" spans="1:7" ht="15.75" hidden="1">
      <c r="A160" s="100"/>
      <c r="B160" s="27"/>
      <c r="C160" s="63"/>
      <c r="D160" s="27" t="s">
        <v>9</v>
      </c>
      <c r="E160" s="48"/>
      <c r="F160" s="39"/>
      <c r="G160" s="148"/>
    </row>
    <row r="161" spans="1:7" ht="15.75" hidden="1">
      <c r="A161" s="100"/>
      <c r="B161" s="27"/>
      <c r="C161" s="63"/>
      <c r="D161" s="27" t="s">
        <v>3</v>
      </c>
      <c r="E161" s="48"/>
      <c r="F161" s="39"/>
      <c r="G161" s="148"/>
    </row>
    <row r="162" spans="1:7" ht="15.75" hidden="1">
      <c r="A162" s="100"/>
      <c r="B162" s="27"/>
      <c r="C162" s="63"/>
      <c r="D162" s="27" t="s">
        <v>4</v>
      </c>
      <c r="E162" s="48"/>
      <c r="F162" s="39"/>
      <c r="G162" s="148"/>
    </row>
    <row r="163" spans="1:7" ht="15.75" hidden="1">
      <c r="A163" s="100"/>
      <c r="B163" s="27"/>
      <c r="C163" s="63"/>
      <c r="D163" s="27" t="s">
        <v>9</v>
      </c>
      <c r="E163" s="48"/>
      <c r="F163" s="39"/>
      <c r="G163" s="148"/>
    </row>
    <row r="164" spans="1:7" ht="15.75" hidden="1">
      <c r="A164" s="100"/>
      <c r="B164" s="27"/>
      <c r="C164" s="63"/>
      <c r="D164" s="27" t="s">
        <v>3</v>
      </c>
      <c r="E164" s="48"/>
      <c r="F164" s="39"/>
      <c r="G164" s="148"/>
    </row>
    <row r="165" spans="1:7" ht="15.75" hidden="1">
      <c r="A165" s="100"/>
      <c r="B165" s="27"/>
      <c r="C165" s="63"/>
      <c r="D165" s="27" t="s">
        <v>4</v>
      </c>
      <c r="E165" s="48"/>
      <c r="F165" s="39"/>
      <c r="G165" s="148"/>
    </row>
    <row r="166" spans="1:7" ht="15.75" hidden="1">
      <c r="A166" s="159"/>
      <c r="B166" s="64"/>
      <c r="C166" s="64"/>
      <c r="D166" s="27" t="s">
        <v>9</v>
      </c>
      <c r="E166" s="48"/>
      <c r="F166" s="39"/>
      <c r="G166" s="148"/>
    </row>
    <row r="167" spans="1:7" ht="15.75" hidden="1">
      <c r="A167" s="159"/>
      <c r="B167" s="64"/>
      <c r="C167" s="64"/>
      <c r="D167" s="27" t="s">
        <v>3</v>
      </c>
      <c r="E167" s="48"/>
      <c r="F167" s="39"/>
      <c r="G167" s="148"/>
    </row>
    <row r="168" spans="1:7" ht="15.75" hidden="1">
      <c r="A168" s="100"/>
      <c r="B168" s="49"/>
      <c r="C168" s="65"/>
      <c r="D168" s="27" t="s">
        <v>4</v>
      </c>
      <c r="E168" s="62"/>
      <c r="F168" s="51"/>
      <c r="G168" s="148"/>
    </row>
    <row r="169" spans="1:7" ht="15.75" hidden="1">
      <c r="A169" s="100"/>
      <c r="B169" s="27"/>
      <c r="C169" s="63"/>
      <c r="D169" s="27" t="s">
        <v>9</v>
      </c>
      <c r="E169" s="48"/>
      <c r="F169" s="39"/>
      <c r="G169" s="148"/>
    </row>
    <row r="170" spans="1:7" ht="15.75" hidden="1">
      <c r="A170" s="100"/>
      <c r="B170" s="27"/>
      <c r="C170" s="63"/>
      <c r="D170" s="27" t="s">
        <v>3</v>
      </c>
      <c r="E170" s="48"/>
      <c r="F170" s="39"/>
      <c r="G170" s="148"/>
    </row>
    <row r="171" spans="1:7" ht="15.75" hidden="1">
      <c r="A171" s="159"/>
      <c r="B171" s="64"/>
      <c r="C171" s="64"/>
      <c r="D171" s="27" t="s">
        <v>4</v>
      </c>
      <c r="E171" s="48"/>
      <c r="F171" s="39"/>
      <c r="G171" s="148"/>
    </row>
    <row r="172" spans="1:7" ht="15.75" hidden="1">
      <c r="A172" s="159"/>
      <c r="B172" s="64"/>
      <c r="C172" s="64"/>
      <c r="D172" s="27" t="s">
        <v>9</v>
      </c>
      <c r="E172" s="48"/>
      <c r="F172" s="39"/>
      <c r="G172" s="148"/>
    </row>
    <row r="173" spans="1:7" ht="15.75" hidden="1">
      <c r="A173" s="160"/>
      <c r="B173" s="64"/>
      <c r="C173" s="64"/>
      <c r="D173" s="27" t="s">
        <v>3</v>
      </c>
      <c r="E173" s="48"/>
      <c r="F173" s="39"/>
      <c r="G173" s="148"/>
    </row>
    <row r="174" spans="1:7" ht="15.75" hidden="1">
      <c r="A174" s="100"/>
      <c r="B174" s="49"/>
      <c r="C174" s="65"/>
      <c r="D174" s="27" t="s">
        <v>4</v>
      </c>
      <c r="E174" s="62"/>
      <c r="F174" s="51"/>
      <c r="G174" s="148"/>
    </row>
    <row r="175" spans="1:7" ht="15.75" hidden="1">
      <c r="A175" s="100"/>
      <c r="B175" s="27"/>
      <c r="C175" s="63"/>
      <c r="D175" s="27" t="s">
        <v>9</v>
      </c>
      <c r="E175" s="48"/>
      <c r="F175" s="39"/>
      <c r="G175" s="148"/>
    </row>
    <row r="176" spans="1:7" ht="15.75" hidden="1">
      <c r="A176" s="100"/>
      <c r="B176" s="27"/>
      <c r="C176" s="63"/>
      <c r="D176" s="27" t="s">
        <v>3</v>
      </c>
      <c r="E176" s="48"/>
      <c r="F176" s="39"/>
      <c r="G176" s="148"/>
    </row>
    <row r="177" spans="1:7" ht="15.75">
      <c r="A177" s="100"/>
      <c r="B177" s="27"/>
      <c r="C177" s="63"/>
      <c r="D177" s="27" t="s">
        <v>4</v>
      </c>
      <c r="E177" s="48"/>
      <c r="F177" s="39"/>
      <c r="G177" s="148"/>
    </row>
    <row r="178" spans="1:7" ht="15.75">
      <c r="A178" s="100"/>
      <c r="B178" s="27"/>
      <c r="C178" s="63"/>
      <c r="D178" s="27" t="s">
        <v>63</v>
      </c>
      <c r="E178" s="48"/>
      <c r="F178" s="39"/>
      <c r="G178" s="148"/>
    </row>
    <row r="179" spans="1:7" ht="15.75">
      <c r="A179" s="100"/>
      <c r="B179" s="27"/>
      <c r="C179" s="63"/>
      <c r="D179" s="27" t="s">
        <v>73</v>
      </c>
      <c r="E179" s="48"/>
      <c r="F179" s="39"/>
      <c r="G179" s="148"/>
    </row>
    <row r="180" spans="1:7" ht="15.75">
      <c r="A180" s="100"/>
      <c r="B180" s="27"/>
      <c r="C180" s="173">
        <v>235</v>
      </c>
      <c r="D180" s="52" t="s">
        <v>21</v>
      </c>
      <c r="E180" s="35">
        <v>13000</v>
      </c>
      <c r="F180" s="36">
        <v>13000</v>
      </c>
      <c r="G180" s="143"/>
    </row>
    <row r="181" spans="1:7" ht="15.75">
      <c r="A181" s="100"/>
      <c r="B181" s="27"/>
      <c r="C181" s="63"/>
      <c r="D181" s="27" t="s">
        <v>22</v>
      </c>
      <c r="E181" s="48"/>
      <c r="F181" s="39"/>
      <c r="G181" s="148"/>
    </row>
    <row r="182" spans="1:7" ht="15.75">
      <c r="A182" s="100"/>
      <c r="B182" s="31">
        <v>75411</v>
      </c>
      <c r="C182" s="176"/>
      <c r="D182" s="53" t="s">
        <v>16</v>
      </c>
      <c r="E182" s="74">
        <f>E184+E192+E194</f>
        <v>2093400</v>
      </c>
      <c r="F182" s="74">
        <f>F184+F192+F194</f>
        <v>5000</v>
      </c>
      <c r="G182" s="150">
        <f>G184+G192+G194</f>
        <v>2088400</v>
      </c>
    </row>
    <row r="183" spans="1:7" ht="15.75">
      <c r="A183" s="100"/>
      <c r="B183" s="23"/>
      <c r="C183" s="63"/>
      <c r="D183" s="57" t="s">
        <v>17</v>
      </c>
      <c r="E183" s="48"/>
      <c r="F183" s="39"/>
      <c r="G183" s="149"/>
    </row>
    <row r="184" spans="1:7" ht="15.75">
      <c r="A184" s="159"/>
      <c r="B184" s="52"/>
      <c r="C184" s="178">
        <v>211</v>
      </c>
      <c r="D184" s="52" t="s">
        <v>3</v>
      </c>
      <c r="E184" s="35">
        <v>2028400</v>
      </c>
      <c r="F184" s="36"/>
      <c r="G184" s="153">
        <v>2028400</v>
      </c>
    </row>
    <row r="185" spans="1:7" ht="15.75">
      <c r="A185" s="159"/>
      <c r="B185" s="27"/>
      <c r="C185" s="64"/>
      <c r="D185" s="27" t="s">
        <v>4</v>
      </c>
      <c r="E185" s="48"/>
      <c r="F185" s="39"/>
      <c r="G185" s="148"/>
    </row>
    <row r="186" spans="1:7" ht="15.75">
      <c r="A186" s="162"/>
      <c r="B186" s="27"/>
      <c r="C186" s="63"/>
      <c r="D186" s="27" t="s">
        <v>63</v>
      </c>
      <c r="E186" s="48"/>
      <c r="F186" s="39"/>
      <c r="G186" s="148"/>
    </row>
    <row r="187" spans="1:7" ht="15.75" hidden="1">
      <c r="A187" s="162"/>
      <c r="B187" s="27"/>
      <c r="C187" s="64"/>
      <c r="D187" s="27"/>
      <c r="E187" s="48"/>
      <c r="F187" s="39"/>
      <c r="G187" s="149"/>
    </row>
    <row r="188" spans="1:7" ht="15.75" hidden="1">
      <c r="A188" s="162"/>
      <c r="B188" s="27"/>
      <c r="C188" s="64"/>
      <c r="D188" s="27"/>
      <c r="E188" s="48"/>
      <c r="F188" s="39"/>
      <c r="G188" s="163"/>
    </row>
    <row r="189" spans="1:7" ht="15.75" hidden="1">
      <c r="A189" s="162"/>
      <c r="B189" s="27"/>
      <c r="C189" s="64"/>
      <c r="D189" s="27"/>
      <c r="E189" s="48"/>
      <c r="F189" s="39"/>
      <c r="G189" s="163"/>
    </row>
    <row r="190" spans="1:7" ht="15.75" hidden="1">
      <c r="A190" s="162"/>
      <c r="B190" s="27"/>
      <c r="C190" s="64"/>
      <c r="D190" s="27"/>
      <c r="E190" s="48"/>
      <c r="F190" s="39"/>
      <c r="G190" s="143"/>
    </row>
    <row r="191" spans="1:7" ht="15.75">
      <c r="A191" s="162"/>
      <c r="B191" s="27"/>
      <c r="C191" s="65"/>
      <c r="D191" s="49" t="s">
        <v>73</v>
      </c>
      <c r="E191" s="62"/>
      <c r="F191" s="51"/>
      <c r="G191" s="149"/>
    </row>
    <row r="192" spans="1:7" ht="15.75">
      <c r="A192" s="162"/>
      <c r="B192" s="27"/>
      <c r="C192" s="178">
        <v>235</v>
      </c>
      <c r="D192" s="52" t="s">
        <v>21</v>
      </c>
      <c r="E192" s="36">
        <v>5000</v>
      </c>
      <c r="F192" s="36">
        <v>5000</v>
      </c>
      <c r="G192" s="143"/>
    </row>
    <row r="193" spans="1:7" ht="15.75">
      <c r="A193" s="162"/>
      <c r="B193" s="27"/>
      <c r="C193" s="64"/>
      <c r="D193" s="27" t="s">
        <v>22</v>
      </c>
      <c r="E193" s="51"/>
      <c r="F193" s="51"/>
      <c r="G193" s="149"/>
    </row>
    <row r="194" spans="1:7" ht="15.75">
      <c r="A194" s="162"/>
      <c r="B194" s="27"/>
      <c r="C194" s="178">
        <v>641</v>
      </c>
      <c r="D194" s="52" t="s">
        <v>26</v>
      </c>
      <c r="E194" s="35">
        <v>60000</v>
      </c>
      <c r="F194" s="36"/>
      <c r="G194" s="153">
        <v>60000</v>
      </c>
    </row>
    <row r="195" spans="1:7" ht="15.75">
      <c r="A195" s="162"/>
      <c r="B195" s="27"/>
      <c r="C195" s="64"/>
      <c r="D195" s="27" t="s">
        <v>65</v>
      </c>
      <c r="E195" s="48"/>
      <c r="F195" s="39"/>
      <c r="G195" s="148"/>
    </row>
    <row r="196" spans="1:7" ht="15.75">
      <c r="A196" s="164"/>
      <c r="B196" s="49"/>
      <c r="C196" s="66"/>
      <c r="D196" s="49" t="s">
        <v>32</v>
      </c>
      <c r="E196" s="62"/>
      <c r="F196" s="51"/>
      <c r="G196" s="149"/>
    </row>
    <row r="197" spans="1:7" ht="15.75">
      <c r="A197" s="165">
        <v>851</v>
      </c>
      <c r="B197" s="58"/>
      <c r="C197" s="71"/>
      <c r="D197" s="47" t="s">
        <v>25</v>
      </c>
      <c r="E197" s="30">
        <f>E198</f>
        <v>796220</v>
      </c>
      <c r="F197" s="30"/>
      <c r="G197" s="139">
        <f>G198</f>
        <v>796220</v>
      </c>
    </row>
    <row r="198" spans="1:7" ht="15.75">
      <c r="A198" s="166"/>
      <c r="B198" s="31">
        <v>85156</v>
      </c>
      <c r="C198" s="176"/>
      <c r="D198" s="53" t="s">
        <v>67</v>
      </c>
      <c r="E198" s="74">
        <f>E201</f>
        <v>796220</v>
      </c>
      <c r="F198" s="74"/>
      <c r="G198" s="150">
        <f>G201</f>
        <v>796220</v>
      </c>
    </row>
    <row r="199" spans="1:7" ht="15.75">
      <c r="A199" s="100"/>
      <c r="B199" s="27"/>
      <c r="C199" s="63"/>
      <c r="D199" s="57" t="s">
        <v>69</v>
      </c>
      <c r="E199" s="48"/>
      <c r="F199" s="39"/>
      <c r="G199" s="148"/>
    </row>
    <row r="200" spans="1:7" ht="15.75">
      <c r="A200" s="100"/>
      <c r="B200" s="49"/>
      <c r="C200" s="65"/>
      <c r="D200" s="69" t="s">
        <v>66</v>
      </c>
      <c r="E200" s="62"/>
      <c r="F200" s="51"/>
      <c r="G200" s="149"/>
    </row>
    <row r="201" spans="1:7" ht="15.75">
      <c r="A201" s="100"/>
      <c r="B201" s="27"/>
      <c r="C201" s="173">
        <v>211</v>
      </c>
      <c r="D201" s="52" t="s">
        <v>26</v>
      </c>
      <c r="E201" s="35">
        <v>796220</v>
      </c>
      <c r="F201" s="36"/>
      <c r="G201" s="153">
        <v>796220</v>
      </c>
    </row>
    <row r="202" spans="1:7" ht="15.75">
      <c r="A202" s="100"/>
      <c r="B202" s="27"/>
      <c r="C202" s="63"/>
      <c r="D202" s="27" t="s">
        <v>4</v>
      </c>
      <c r="E202" s="48"/>
      <c r="F202" s="39"/>
      <c r="G202" s="148"/>
    </row>
    <row r="203" spans="1:7" ht="15.75">
      <c r="A203" s="100"/>
      <c r="B203" s="27"/>
      <c r="C203" s="63"/>
      <c r="D203" s="27" t="s">
        <v>68</v>
      </c>
      <c r="E203" s="48"/>
      <c r="F203" s="39"/>
      <c r="G203" s="148"/>
    </row>
    <row r="204" spans="1:7" ht="15.75">
      <c r="A204" s="158"/>
      <c r="B204" s="49"/>
      <c r="C204" s="65"/>
      <c r="D204" s="49" t="s">
        <v>73</v>
      </c>
      <c r="E204" s="62"/>
      <c r="F204" s="51"/>
      <c r="G204" s="149"/>
    </row>
    <row r="205" spans="1:7" ht="15.75">
      <c r="A205" s="138">
        <v>853</v>
      </c>
      <c r="B205" s="55"/>
      <c r="C205" s="70"/>
      <c r="D205" s="47" t="s">
        <v>27</v>
      </c>
      <c r="E205" s="30">
        <f>E206+E211+E216+E222</f>
        <v>735800</v>
      </c>
      <c r="F205" s="56"/>
      <c r="G205" s="139">
        <f>G206+G211+G216+G222</f>
        <v>735800</v>
      </c>
    </row>
    <row r="206" spans="1:7" ht="15.75">
      <c r="A206" s="161"/>
      <c r="B206" s="32">
        <v>85316</v>
      </c>
      <c r="C206" s="175"/>
      <c r="D206" s="46" t="s">
        <v>70</v>
      </c>
      <c r="E206" s="72">
        <f>E207</f>
        <v>129000</v>
      </c>
      <c r="F206" s="73"/>
      <c r="G206" s="141">
        <f>G207</f>
        <v>129000</v>
      </c>
    </row>
    <row r="207" spans="1:7" ht="15.75">
      <c r="A207" s="100"/>
      <c r="B207" s="52"/>
      <c r="C207" s="173">
        <v>211</v>
      </c>
      <c r="D207" s="52" t="s">
        <v>26</v>
      </c>
      <c r="E207" s="35">
        <v>129000</v>
      </c>
      <c r="F207" s="36"/>
      <c r="G207" s="153">
        <v>129000</v>
      </c>
    </row>
    <row r="208" spans="1:7" ht="15.75">
      <c r="A208" s="100"/>
      <c r="B208" s="27"/>
      <c r="C208" s="63"/>
      <c r="D208" s="27" t="s">
        <v>4</v>
      </c>
      <c r="E208" s="48"/>
      <c r="F208" s="39"/>
      <c r="G208" s="148"/>
    </row>
    <row r="209" spans="1:7" ht="15.75">
      <c r="A209" s="100"/>
      <c r="B209" s="27"/>
      <c r="C209" s="63"/>
      <c r="D209" s="27" t="s">
        <v>68</v>
      </c>
      <c r="E209" s="48"/>
      <c r="F209" s="39"/>
      <c r="G209" s="148"/>
    </row>
    <row r="210" spans="1:7" ht="15.75">
      <c r="A210" s="100"/>
      <c r="B210" s="49"/>
      <c r="C210" s="65"/>
      <c r="D210" s="49" t="s">
        <v>73</v>
      </c>
      <c r="E210" s="62"/>
      <c r="F210" s="51"/>
      <c r="G210" s="149"/>
    </row>
    <row r="211" spans="1:7" ht="15.75">
      <c r="A211" s="100"/>
      <c r="B211" s="32">
        <v>85318</v>
      </c>
      <c r="C211" s="175"/>
      <c r="D211" s="46" t="s">
        <v>28</v>
      </c>
      <c r="E211" s="72">
        <f>E212</f>
        <v>55000</v>
      </c>
      <c r="F211" s="73"/>
      <c r="G211" s="141">
        <f>G212</f>
        <v>55000</v>
      </c>
    </row>
    <row r="212" spans="1:7" ht="15.75">
      <c r="A212" s="100"/>
      <c r="B212" s="52"/>
      <c r="C212" s="173">
        <v>211</v>
      </c>
      <c r="D212" s="52" t="s">
        <v>26</v>
      </c>
      <c r="E212" s="35">
        <v>55000</v>
      </c>
      <c r="F212" s="36"/>
      <c r="G212" s="153">
        <v>55000</v>
      </c>
    </row>
    <row r="213" spans="1:7" ht="15.75">
      <c r="A213" s="100"/>
      <c r="B213" s="27"/>
      <c r="C213" s="63"/>
      <c r="D213" s="27" t="s">
        <v>4</v>
      </c>
      <c r="E213" s="48"/>
      <c r="F213" s="39"/>
      <c r="G213" s="148"/>
    </row>
    <row r="214" spans="1:7" ht="15.75">
      <c r="A214" s="100"/>
      <c r="B214" s="27"/>
      <c r="C214" s="63"/>
      <c r="D214" s="27" t="s">
        <v>68</v>
      </c>
      <c r="E214" s="48"/>
      <c r="F214" s="39"/>
      <c r="G214" s="148"/>
    </row>
    <row r="215" spans="1:7" ht="15.75">
      <c r="A215" s="100"/>
      <c r="B215" s="27"/>
      <c r="C215" s="63"/>
      <c r="D215" s="27" t="s">
        <v>73</v>
      </c>
      <c r="E215" s="48"/>
      <c r="F215" s="39"/>
      <c r="G215" s="148"/>
    </row>
    <row r="216" spans="1:7" ht="15.75">
      <c r="A216" s="100"/>
      <c r="B216" s="31">
        <v>85321</v>
      </c>
      <c r="C216" s="176"/>
      <c r="D216" s="53" t="s">
        <v>29</v>
      </c>
      <c r="E216" s="74">
        <f>E218</f>
        <v>51000</v>
      </c>
      <c r="F216" s="75"/>
      <c r="G216" s="150">
        <f>G218</f>
        <v>51000</v>
      </c>
    </row>
    <row r="217" spans="1:7" ht="15.75">
      <c r="A217" s="100"/>
      <c r="B217" s="49"/>
      <c r="C217" s="65"/>
      <c r="D217" s="69" t="s">
        <v>30</v>
      </c>
      <c r="E217" s="62"/>
      <c r="F217" s="51"/>
      <c r="G217" s="149"/>
    </row>
    <row r="218" spans="1:7" ht="15.75">
      <c r="A218" s="100"/>
      <c r="B218" s="52"/>
      <c r="C218" s="173">
        <v>211</v>
      </c>
      <c r="D218" s="52" t="s">
        <v>26</v>
      </c>
      <c r="E218" s="48">
        <v>51000</v>
      </c>
      <c r="F218" s="39"/>
      <c r="G218" s="154">
        <v>51000</v>
      </c>
    </row>
    <row r="219" spans="1:7" ht="15.75">
      <c r="A219" s="100"/>
      <c r="B219" s="27"/>
      <c r="C219" s="63"/>
      <c r="D219" s="27" t="s">
        <v>4</v>
      </c>
      <c r="E219" s="48"/>
      <c r="F219" s="39"/>
      <c r="G219" s="148"/>
    </row>
    <row r="220" spans="1:7" ht="15.75">
      <c r="A220" s="100"/>
      <c r="B220" s="27"/>
      <c r="C220" s="63"/>
      <c r="D220" s="27" t="s">
        <v>68</v>
      </c>
      <c r="E220" s="48"/>
      <c r="F220" s="39"/>
      <c r="G220" s="148"/>
    </row>
    <row r="221" spans="1:7" ht="15.75">
      <c r="A221" s="100"/>
      <c r="B221" s="49"/>
      <c r="C221" s="65"/>
      <c r="D221" s="49" t="s">
        <v>73</v>
      </c>
      <c r="E221" s="62"/>
      <c r="F221" s="51"/>
      <c r="G221" s="149"/>
    </row>
    <row r="222" spans="1:7" ht="15.75">
      <c r="A222" s="100"/>
      <c r="B222" s="32">
        <v>85333</v>
      </c>
      <c r="C222" s="175"/>
      <c r="D222" s="46" t="s">
        <v>34</v>
      </c>
      <c r="E222" s="72">
        <f>E223</f>
        <v>500800</v>
      </c>
      <c r="F222" s="73"/>
      <c r="G222" s="141">
        <f>G223</f>
        <v>500800</v>
      </c>
    </row>
    <row r="223" spans="1:7" ht="15.75">
      <c r="A223" s="100"/>
      <c r="B223" s="27"/>
      <c r="C223" s="67">
        <v>211</v>
      </c>
      <c r="D223" s="52" t="s">
        <v>26</v>
      </c>
      <c r="E223" s="48">
        <v>500800</v>
      </c>
      <c r="F223" s="39"/>
      <c r="G223" s="154">
        <v>500800</v>
      </c>
    </row>
    <row r="224" spans="1:7" ht="15.75">
      <c r="A224" s="100"/>
      <c r="B224" s="27"/>
      <c r="C224" s="63"/>
      <c r="D224" s="27" t="s">
        <v>4</v>
      </c>
      <c r="E224" s="48"/>
      <c r="F224" s="39"/>
      <c r="G224" s="148"/>
    </row>
    <row r="225" spans="1:7" ht="15.75">
      <c r="A225" s="100"/>
      <c r="B225" s="27"/>
      <c r="C225" s="63"/>
      <c r="D225" s="27" t="s">
        <v>68</v>
      </c>
      <c r="E225" s="48"/>
      <c r="F225" s="39"/>
      <c r="G225" s="148"/>
    </row>
    <row r="226" spans="1:7" ht="15.75">
      <c r="A226" s="159"/>
      <c r="B226" s="49"/>
      <c r="C226" s="49"/>
      <c r="D226" s="27" t="s">
        <v>73</v>
      </c>
      <c r="E226" s="48"/>
      <c r="F226" s="39"/>
      <c r="G226" s="148"/>
    </row>
    <row r="227" spans="1:7" ht="16.5" thickBot="1">
      <c r="A227" s="167"/>
      <c r="B227" s="168"/>
      <c r="C227" s="168"/>
      <c r="D227" s="195" t="s">
        <v>31</v>
      </c>
      <c r="E227" s="169">
        <f>E18+E26+E34+E53+E64+E197+E205</f>
        <v>12607720</v>
      </c>
      <c r="F227" s="169">
        <f>F18+F26+F34+F53+F64+F197+F205</f>
        <v>663150</v>
      </c>
      <c r="G227" s="170">
        <f>G18+G26+G34+G53+G64+G197+G205</f>
        <v>11944570</v>
      </c>
    </row>
  </sheetData>
  <mergeCells count="11">
    <mergeCell ref="G15:G17"/>
    <mergeCell ref="A15:A17"/>
    <mergeCell ref="F15:F17"/>
    <mergeCell ref="E15:E17"/>
    <mergeCell ref="D15:D17"/>
    <mergeCell ref="C15:C17"/>
    <mergeCell ref="B15:B17"/>
    <mergeCell ref="A10:G10"/>
    <mergeCell ref="A11:G11"/>
    <mergeCell ref="A12:G12"/>
    <mergeCell ref="A13:G1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7" r:id="rId1"/>
  <rowBreaks count="2" manualBreakCount="2">
    <brk id="52" max="255" man="1"/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Powiatu w Kartuzach</dc:creator>
  <cp:keywords/>
  <dc:description/>
  <cp:lastModifiedBy>Starostwo</cp:lastModifiedBy>
  <cp:lastPrinted>2003-06-30T09:14:21Z</cp:lastPrinted>
  <dcterms:created xsi:type="dcterms:W3CDTF">1999-03-01T08:55:35Z</dcterms:created>
  <dcterms:modified xsi:type="dcterms:W3CDTF">2003-06-30T09:14:38Z</dcterms:modified>
  <cp:category/>
  <cp:version/>
  <cp:contentType/>
  <cp:contentStatus/>
</cp:coreProperties>
</file>